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新增資料夾\公告\"/>
    </mc:Choice>
  </mc:AlternateContent>
  <bookViews>
    <workbookView xWindow="0" yWindow="0" windowWidth="20730" windowHeight="9585"/>
  </bookViews>
  <sheets>
    <sheet name="1.醫學院" sheetId="1" r:id="rId1"/>
    <sheet name="2.口腔醫學院" sheetId="2" r:id="rId2"/>
    <sheet name="3.藥學院" sheetId="3" r:id="rId3"/>
    <sheet name="4.護理學院" sheetId="4" r:id="rId4"/>
    <sheet name="5.健康科學院" sheetId="5" r:id="rId5"/>
    <sheet name="6.生命科學院" sheetId="6" r:id="rId6"/>
    <sheet name="7.人文社會科學院" sheetId="7" r:id="rId7"/>
  </sheets>
  <definedNames>
    <definedName name="_xlnm._FilterDatabase" localSheetId="0" hidden="1">'1.醫學院'!$A$2:$J$15</definedName>
    <definedName name="_xlnm._FilterDatabase" localSheetId="2" hidden="1">'3.藥學院'!$A$2:$K$23</definedName>
    <definedName name="_xlnm._FilterDatabase" localSheetId="4" hidden="1">'5.健康科學院'!$A$2:$M$2</definedName>
    <definedName name="_xlnm.Print_Area" localSheetId="0">'1.醫學院'!$A$1:$J$15</definedName>
    <definedName name="_xlnm.Print_Area" localSheetId="1">'2.口腔醫學院'!$A$1:$K$9</definedName>
    <definedName name="_xlnm.Print_Area" localSheetId="2">'3.藥學院'!$A$1:$K$23</definedName>
    <definedName name="_xlnm.Print_Area" localSheetId="4">'5.健康科學院'!$A$1:$K$10</definedName>
    <definedName name="_xlnm.Print_Area" localSheetId="5">'6.生命科學院'!$A$1:$K$6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6" l="1"/>
  <c r="D5" i="6"/>
  <c r="D3" i="6"/>
  <c r="D9" i="5"/>
  <c r="D4" i="5"/>
  <c r="D5" i="5"/>
  <c r="D6" i="5"/>
  <c r="D7" i="5"/>
  <c r="D8" i="5"/>
  <c r="D3" i="5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3" i="3"/>
  <c r="D4" i="2"/>
  <c r="D5" i="2"/>
  <c r="D6" i="2"/>
  <c r="D7" i="2"/>
  <c r="D8" i="2"/>
  <c r="D3" i="2"/>
  <c r="K4" i="6"/>
  <c r="K3" i="6"/>
  <c r="K3" i="5"/>
  <c r="K4" i="5"/>
  <c r="K5" i="5"/>
  <c r="K6" i="5"/>
  <c r="K7" i="5"/>
  <c r="K8" i="5"/>
  <c r="K9" i="5"/>
  <c r="K3" i="2"/>
  <c r="K4" i="2"/>
  <c r="K5" i="2"/>
  <c r="K6" i="2"/>
  <c r="K7" i="2"/>
  <c r="J3" i="1"/>
  <c r="J4" i="1"/>
  <c r="J5" i="1"/>
  <c r="J6" i="1"/>
  <c r="J7" i="1"/>
  <c r="J8" i="1"/>
  <c r="J9" i="1"/>
  <c r="J10" i="1"/>
  <c r="J11" i="1"/>
  <c r="J12" i="1"/>
  <c r="J13" i="1"/>
  <c r="J14" i="1"/>
</calcChain>
</file>

<file path=xl/sharedStrings.xml><?xml version="1.0" encoding="utf-8"?>
<sst xmlns="http://schemas.openxmlformats.org/spreadsheetml/2006/main" count="264" uniqueCount="123">
  <si>
    <t>序號</t>
  </si>
  <si>
    <t>學號</t>
  </si>
  <si>
    <t>學生姓名</t>
  </si>
  <si>
    <t>系所</t>
  </si>
  <si>
    <t>年級</t>
  </si>
  <si>
    <t>申請月起</t>
  </si>
  <si>
    <t>申請月迄</t>
  </si>
  <si>
    <t>發放數(每月/元)</t>
  </si>
  <si>
    <t>合計</t>
  </si>
  <si>
    <t>生物醫學工程</t>
  </si>
  <si>
    <t>10809 </t>
  </si>
  <si>
    <t>10901 </t>
  </si>
  <si>
    <t>醫學研究所</t>
  </si>
  <si>
    <t>10808 </t>
  </si>
  <si>
    <t>鍾承恩</t>
  </si>
  <si>
    <t>牙醫學系</t>
  </si>
  <si>
    <t>陳久芳</t>
  </si>
  <si>
    <t>王建仁</t>
  </si>
  <si>
    <t>陳明安</t>
  </si>
  <si>
    <t>林宜靜</t>
  </si>
  <si>
    <t>邱冠語</t>
  </si>
  <si>
    <t>0人</t>
  </si>
  <si>
    <t>劉思慧</t>
  </si>
  <si>
    <t>醫學檢驗生物技術學系博士班</t>
  </si>
  <si>
    <t>林芷妍</t>
  </si>
  <si>
    <t>趙郁舒</t>
  </si>
  <si>
    <t>楊宗穎</t>
  </si>
  <si>
    <t>金郁婷</t>
  </si>
  <si>
    <t>公共衛生學博士班</t>
  </si>
  <si>
    <t>吳琲文</t>
  </si>
  <si>
    <t>楊佩靜</t>
  </si>
  <si>
    <t xml:space="preserve"> </t>
  </si>
  <si>
    <t>王聖傑 </t>
  </si>
  <si>
    <t>生命科學博士學位學程</t>
  </si>
  <si>
    <t>李之昀</t>
  </si>
  <si>
    <t>薛乃真</t>
  </si>
  <si>
    <t>醫藥暨應用化學系博士班</t>
  </si>
  <si>
    <t>甘鴻霖</t>
  </si>
  <si>
    <t>毒理學</t>
  </si>
  <si>
    <t>余思穎</t>
  </si>
  <si>
    <t>天然所</t>
  </si>
  <si>
    <t>顧野</t>
  </si>
  <si>
    <t>陳姝蓉</t>
  </si>
  <si>
    <t>阮韋誠</t>
  </si>
  <si>
    <t>賴至中</t>
  </si>
  <si>
    <t>林家璿</t>
  </si>
  <si>
    <t>楊子頡</t>
  </si>
  <si>
    <t>張靜佳</t>
  </si>
  <si>
    <t>蔡忻誼</t>
  </si>
  <si>
    <t>藥學</t>
  </si>
  <si>
    <t>鄭釗沛</t>
  </si>
  <si>
    <t>楊淳茵</t>
  </si>
  <si>
    <t>沈傳偉</t>
  </si>
  <si>
    <t>廖芳儀</t>
  </si>
  <si>
    <t>陳俊憲</t>
  </si>
  <si>
    <t>楊舜心</t>
  </si>
  <si>
    <t>湯鎧瑋</t>
  </si>
  <si>
    <t>王致遠</t>
  </si>
  <si>
    <t>陳群</t>
  </si>
  <si>
    <t>姚宗佑</t>
  </si>
  <si>
    <t>108-1學年度研究生一般助學金(生命科學院)博士班核准名冊統計表</t>
    <phoneticPr fontId="12" type="noConversion"/>
  </si>
  <si>
    <t>108-1學年度研究生一般助學金(健康科學院)博士班核准名冊統計表</t>
    <phoneticPr fontId="12" type="noConversion"/>
  </si>
  <si>
    <t>108-1學年度研究生一般助學金(藥學院)博士班核准名冊統計表</t>
    <phoneticPr fontId="12" type="noConversion"/>
  </si>
  <si>
    <t>108-1學年度研究生一般助學金(口腔醫學院)博士班核准名冊統計表</t>
    <phoneticPr fontId="12" type="noConversion"/>
  </si>
  <si>
    <t>108-1學年度研究生一般助學金(醫學院)博士班核准名冊統計表</t>
    <phoneticPr fontId="12" type="noConversion"/>
  </si>
  <si>
    <t>10880xxx2</t>
    <phoneticPr fontId="12" type="noConversion"/>
  </si>
  <si>
    <t>10780xxx6</t>
    <phoneticPr fontId="12" type="noConversion"/>
  </si>
  <si>
    <t>10880xxx7</t>
    <phoneticPr fontId="12" type="noConversion"/>
  </si>
  <si>
    <t>10780xxx2</t>
    <phoneticPr fontId="12" type="noConversion"/>
  </si>
  <si>
    <t>10780xxx1</t>
    <phoneticPr fontId="12" type="noConversion"/>
  </si>
  <si>
    <t>10880xxx8</t>
    <phoneticPr fontId="12" type="noConversion"/>
  </si>
  <si>
    <t>10780xxx9</t>
    <phoneticPr fontId="12" type="noConversion"/>
  </si>
  <si>
    <t>10680xxx2</t>
    <phoneticPr fontId="12" type="noConversion"/>
  </si>
  <si>
    <t>10550xxx6</t>
    <phoneticPr fontId="12" type="noConversion"/>
  </si>
  <si>
    <t>10680xxx5</t>
    <phoneticPr fontId="12" type="noConversion"/>
  </si>
  <si>
    <t>10680xxx3</t>
    <phoneticPr fontId="12" type="noConversion"/>
  </si>
  <si>
    <t>10752xxx6</t>
    <phoneticPr fontId="12" type="noConversion"/>
  </si>
  <si>
    <t>10882xxx4</t>
    <phoneticPr fontId="12" type="noConversion"/>
  </si>
  <si>
    <t>10782xxx3</t>
    <phoneticPr fontId="12" type="noConversion"/>
  </si>
  <si>
    <t>10782xxx1</t>
    <phoneticPr fontId="12" type="noConversion"/>
  </si>
  <si>
    <t>10682xxx3</t>
    <phoneticPr fontId="12" type="noConversion"/>
  </si>
  <si>
    <t>10452xxx3</t>
    <phoneticPr fontId="12" type="noConversion"/>
  </si>
  <si>
    <t>10683xxx1</t>
    <phoneticPr fontId="12" type="noConversion"/>
  </si>
  <si>
    <t>10553xxx7</t>
    <phoneticPr fontId="12" type="noConversion"/>
  </si>
  <si>
    <t>10683xxx3</t>
    <phoneticPr fontId="12" type="noConversion"/>
  </si>
  <si>
    <t>10683xxx2</t>
    <phoneticPr fontId="12" type="noConversion"/>
  </si>
  <si>
    <t>10653xxx1</t>
    <phoneticPr fontId="12" type="noConversion"/>
  </si>
  <si>
    <t>10883xxx1</t>
    <phoneticPr fontId="12" type="noConversion"/>
  </si>
  <si>
    <t>10883xxx2</t>
    <phoneticPr fontId="12" type="noConversion"/>
  </si>
  <si>
    <t>10883xxx3</t>
    <phoneticPr fontId="12" type="noConversion"/>
  </si>
  <si>
    <t>10883xxx4</t>
    <phoneticPr fontId="12" type="noConversion"/>
  </si>
  <si>
    <t>10883xxx7</t>
    <phoneticPr fontId="12" type="noConversion"/>
  </si>
  <si>
    <t>10883xxx9</t>
    <phoneticPr fontId="12" type="noConversion"/>
  </si>
  <si>
    <t>10753xxx2</t>
    <phoneticPr fontId="12" type="noConversion"/>
  </si>
  <si>
    <t>10753xxx6</t>
    <phoneticPr fontId="12" type="noConversion"/>
  </si>
  <si>
    <t>10783xxx1</t>
    <phoneticPr fontId="12" type="noConversion"/>
  </si>
  <si>
    <t>10783xxx3</t>
    <phoneticPr fontId="12" type="noConversion"/>
  </si>
  <si>
    <t>10683xxx4</t>
    <phoneticPr fontId="12" type="noConversion"/>
  </si>
  <si>
    <t>10683xxx6</t>
    <phoneticPr fontId="12" type="noConversion"/>
  </si>
  <si>
    <t>10683xxx7</t>
    <phoneticPr fontId="12" type="noConversion"/>
  </si>
  <si>
    <t>10886xxx1 </t>
    <phoneticPr fontId="12" type="noConversion"/>
  </si>
  <si>
    <t>10886xxx2 </t>
    <phoneticPr fontId="12" type="noConversion"/>
  </si>
  <si>
    <t>10786xxx4 </t>
    <phoneticPr fontId="12" type="noConversion"/>
  </si>
  <si>
    <t>10686xxx1 </t>
    <phoneticPr fontId="12" type="noConversion"/>
  </si>
  <si>
    <t>10786xxx1</t>
    <phoneticPr fontId="12" type="noConversion"/>
  </si>
  <si>
    <t>10686xxx1</t>
    <phoneticPr fontId="12" type="noConversion"/>
  </si>
  <si>
    <t>10686xxx2</t>
    <phoneticPr fontId="12" type="noConversion"/>
  </si>
  <si>
    <t>10785xxx1</t>
    <phoneticPr fontId="12" type="noConversion"/>
  </si>
  <si>
    <t>10885xxx1</t>
    <phoneticPr fontId="12" type="noConversion"/>
  </si>
  <si>
    <t>10785xxx1</t>
    <phoneticPr fontId="12" type="noConversion"/>
  </si>
  <si>
    <t>林0柔</t>
    <phoneticPr fontId="12" type="noConversion"/>
  </si>
  <si>
    <t>黃0婷</t>
    <phoneticPr fontId="12" type="noConversion"/>
  </si>
  <si>
    <t>李0樟</t>
    <phoneticPr fontId="12" type="noConversion"/>
  </si>
  <si>
    <t>古0禎</t>
    <phoneticPr fontId="12" type="noConversion"/>
  </si>
  <si>
    <t>余0誠</t>
    <phoneticPr fontId="12" type="noConversion"/>
  </si>
  <si>
    <t>洪0婷</t>
    <phoneticPr fontId="12" type="noConversion"/>
  </si>
  <si>
    <t>黃0恩</t>
    <phoneticPr fontId="12" type="noConversion"/>
  </si>
  <si>
    <t>黃0君</t>
    <phoneticPr fontId="12" type="noConversion"/>
  </si>
  <si>
    <t>黃0琪</t>
    <phoneticPr fontId="12" type="noConversion"/>
  </si>
  <si>
    <t>蔡0蘭</t>
    <phoneticPr fontId="12" type="noConversion"/>
  </si>
  <si>
    <t>黃0中</t>
    <phoneticPr fontId="12" type="noConversion"/>
  </si>
  <si>
    <t>張0強</t>
    <phoneticPr fontId="12" type="noConversion"/>
  </si>
  <si>
    <t>10780xxx1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</si>
</sst>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name val="宋体"/>
      <charset val="134"/>
    </font>
    <font>
      <sz val="12"/>
      <color theme="1"/>
      <name val="新細明體"/>
      <family val="2"/>
      <charset val="136"/>
      <scheme val="minor"/>
    </font>
    <font>
      <u/>
      <sz val="12"/>
      <color indexed="25"/>
      <name val="新細明體"/>
      <family val="2"/>
      <charset val="136"/>
    </font>
    <font>
      <sz val="12"/>
      <color indexed="8"/>
      <name val="新細明體"/>
      <family val="2"/>
      <charset val="136"/>
    </font>
    <font>
      <u/>
      <sz val="12"/>
      <color indexed="30"/>
      <name val="新細明體"/>
      <family val="2"/>
      <charset val="136"/>
    </font>
    <font>
      <sz val="10"/>
      <color indexed="8"/>
      <name val="標楷體"/>
      <family val="4"/>
      <charset val="136"/>
    </font>
    <font>
      <sz val="10"/>
      <name val="標楷體"/>
      <family val="4"/>
      <charset val="136"/>
    </font>
    <font>
      <sz val="11"/>
      <color indexed="8"/>
      <name val="標楷體"/>
      <family val="4"/>
      <charset val="136"/>
    </font>
    <font>
      <b/>
      <sz val="11"/>
      <color indexed="10"/>
      <name val="標楷體"/>
      <family val="4"/>
      <charset val="136"/>
    </font>
    <font>
      <b/>
      <sz val="11"/>
      <color indexed="10"/>
      <name val="新細明體"/>
      <family val="2"/>
      <charset val="136"/>
    </font>
    <font>
      <sz val="6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9"/>
      <name val="細明體"/>
      <family val="3"/>
      <charset val="136"/>
    </font>
    <font>
      <sz val="10"/>
      <color theme="1"/>
      <name val="標楷體"/>
      <family val="4"/>
      <charset val="136"/>
    </font>
    <font>
      <sz val="8"/>
      <color indexed="8"/>
      <name val="標楷體"/>
      <family val="4"/>
      <charset val="136"/>
    </font>
    <font>
      <sz val="8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0" borderId="0">
      <alignment vertical="center"/>
    </xf>
  </cellStyleXfs>
  <cellXfs count="68">
    <xf numFmtId="0" fontId="3" fillId="0" borderId="0" xfId="0" applyFont="1">
      <alignment vertical="center"/>
    </xf>
    <xf numFmtId="0" fontId="5" fillId="0" borderId="0" xfId="2" applyFont="1">
      <alignment vertical="center"/>
    </xf>
    <xf numFmtId="0" fontId="5" fillId="0" borderId="0" xfId="2" applyFont="1" applyAlignment="1">
      <alignment horizontal="left" vertical="center"/>
    </xf>
    <xf numFmtId="0" fontId="5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left" vertical="center"/>
    </xf>
    <xf numFmtId="0" fontId="5" fillId="0" borderId="1" xfId="2" applyFont="1" applyBorder="1">
      <alignment vertical="center"/>
    </xf>
    <xf numFmtId="0" fontId="7" fillId="0" borderId="0" xfId="2" applyFont="1">
      <alignment vertical="center"/>
    </xf>
    <xf numFmtId="0" fontId="7" fillId="0" borderId="0" xfId="2" applyFont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5" fillId="0" borderId="5" xfId="2" applyFont="1" applyBorder="1" applyAlignment="1">
      <alignment horizontal="center" vertical="center" wrapText="1"/>
    </xf>
    <xf numFmtId="0" fontId="5" fillId="0" borderId="6" xfId="2" applyFont="1" applyBorder="1" applyAlignment="1">
      <alignment horizontal="center" vertical="center" wrapText="1"/>
    </xf>
    <xf numFmtId="0" fontId="11" fillId="0" borderId="0" xfId="2" applyFont="1">
      <alignment vertical="center"/>
    </xf>
    <xf numFmtId="0" fontId="11" fillId="0" borderId="0" xfId="2" applyFont="1" applyAlignment="1">
      <alignment horizontal="left" vertical="center"/>
    </xf>
    <xf numFmtId="0" fontId="5" fillId="0" borderId="8" xfId="2" applyFont="1" applyBorder="1" applyAlignment="1">
      <alignment horizontal="center" vertical="center" wrapText="1"/>
    </xf>
    <xf numFmtId="0" fontId="5" fillId="0" borderId="9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left" vertical="center" wrapText="1"/>
    </xf>
    <xf numFmtId="0" fontId="11" fillId="0" borderId="1" xfId="2" applyFont="1" applyBorder="1" applyAlignment="1">
      <alignment vertical="center"/>
    </xf>
    <xf numFmtId="0" fontId="11" fillId="0" borderId="1" xfId="2" applyFont="1" applyBorder="1">
      <alignment vertical="center"/>
    </xf>
    <xf numFmtId="0" fontId="5" fillId="0" borderId="8" xfId="2" applyFont="1" applyBorder="1" applyAlignment="1">
      <alignment horizontal="center" vertical="top" wrapText="1"/>
    </xf>
    <xf numFmtId="0" fontId="5" fillId="0" borderId="5" xfId="2" applyFont="1" applyBorder="1" applyAlignment="1">
      <alignment horizontal="center" vertical="top" wrapText="1"/>
    </xf>
    <xf numFmtId="0" fontId="5" fillId="0" borderId="7" xfId="2" applyFont="1" applyBorder="1" applyAlignment="1">
      <alignment horizontal="center" vertical="center"/>
    </xf>
    <xf numFmtId="0" fontId="5" fillId="0" borderId="7" xfId="2" applyFont="1" applyBorder="1">
      <alignment vertical="center"/>
    </xf>
    <xf numFmtId="0" fontId="13" fillId="0" borderId="1" xfId="4" applyFont="1" applyBorder="1" applyAlignment="1">
      <alignment horizontal="center" vertical="center"/>
    </xf>
    <xf numFmtId="0" fontId="13" fillId="0" borderId="1" xfId="4" applyFont="1" applyBorder="1">
      <alignment vertical="center"/>
    </xf>
    <xf numFmtId="0" fontId="13" fillId="0" borderId="1" xfId="4" applyFont="1" applyBorder="1" applyAlignment="1">
      <alignment horizontal="left" vertical="center"/>
    </xf>
    <xf numFmtId="0" fontId="5" fillId="0" borderId="1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4" fillId="0" borderId="1" xfId="2" applyFont="1" applyFill="1" applyBorder="1" applyAlignment="1">
      <alignment horizontal="left" vertical="center"/>
    </xf>
    <xf numFmtId="0" fontId="5" fillId="0" borderId="1" xfId="2" applyFont="1" applyFill="1" applyBorder="1">
      <alignment vertical="center"/>
    </xf>
    <xf numFmtId="0" fontId="13" fillId="0" borderId="1" xfId="4" applyFont="1" applyFill="1" applyBorder="1">
      <alignment vertical="center"/>
    </xf>
    <xf numFmtId="0" fontId="13" fillId="0" borderId="1" xfId="4" applyFont="1" applyFill="1" applyBorder="1" applyAlignment="1">
      <alignment horizontal="left" vertical="center"/>
    </xf>
    <xf numFmtId="0" fontId="3" fillId="0" borderId="0" xfId="0" applyFont="1" applyFill="1">
      <alignment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0" xfId="2" applyFont="1" applyFill="1">
      <alignment vertical="center"/>
    </xf>
    <xf numFmtId="0" fontId="11" fillId="0" borderId="0" xfId="2" applyFont="1" applyFill="1">
      <alignment vertical="center"/>
    </xf>
    <xf numFmtId="0" fontId="5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0" fontId="5" fillId="0" borderId="7" xfId="2" applyFont="1" applyBorder="1" applyAlignment="1">
      <alignment horizontal="right" vertical="center"/>
    </xf>
    <xf numFmtId="0" fontId="5" fillId="0" borderId="0" xfId="2" applyFont="1" applyAlignment="1">
      <alignment horizontal="right" vertical="center"/>
    </xf>
    <xf numFmtId="0" fontId="5" fillId="0" borderId="8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15" fillId="0" borderId="10" xfId="4" applyFont="1" applyBorder="1" applyAlignment="1">
      <alignment horizontal="center" vertical="center" wrapText="1"/>
    </xf>
    <xf numFmtId="0" fontId="15" fillId="0" borderId="10" xfId="4" applyFont="1" applyBorder="1" applyAlignment="1">
      <alignment horizontal="left" vertical="center" wrapText="1"/>
    </xf>
    <xf numFmtId="0" fontId="15" fillId="0" borderId="10" xfId="4" applyFont="1" applyFill="1" applyBorder="1" applyAlignment="1">
      <alignment horizontal="center" vertical="center" wrapText="1"/>
    </xf>
    <xf numFmtId="0" fontId="15" fillId="0" borderId="13" xfId="4" applyFont="1" applyBorder="1" applyAlignment="1">
      <alignment horizontal="center" vertical="center" wrapText="1"/>
    </xf>
    <xf numFmtId="0" fontId="15" fillId="0" borderId="11" xfId="4" applyFont="1" applyBorder="1" applyAlignment="1">
      <alignment vertical="center"/>
    </xf>
    <xf numFmtId="0" fontId="11" fillId="0" borderId="0" xfId="0" applyFont="1">
      <alignment vertical="center"/>
    </xf>
    <xf numFmtId="0" fontId="5" fillId="0" borderId="0" xfId="2" applyFont="1" applyAlignment="1">
      <alignment vertical="center"/>
    </xf>
    <xf numFmtId="0" fontId="5" fillId="0" borderId="1" xfId="2" applyFont="1" applyBorder="1" applyAlignment="1">
      <alignment vertical="center" wrapText="1"/>
    </xf>
    <xf numFmtId="0" fontId="5" fillId="0" borderId="1" xfId="2" applyFont="1" applyBorder="1" applyAlignment="1">
      <alignment vertical="center"/>
    </xf>
    <xf numFmtId="0" fontId="13" fillId="0" borderId="0" xfId="4" applyFont="1" applyAlignment="1">
      <alignment vertical="center"/>
    </xf>
    <xf numFmtId="0" fontId="15" fillId="0" borderId="12" xfId="4" applyFont="1" applyBorder="1" applyAlignment="1">
      <alignment horizontal="center" vertical="center" wrapText="1"/>
    </xf>
    <xf numFmtId="0" fontId="15" fillId="0" borderId="14" xfId="4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8" fillId="0" borderId="2" xfId="2" applyFont="1" applyBorder="1" applyAlignment="1">
      <alignment vertical="center"/>
    </xf>
    <xf numFmtId="0" fontId="9" fillId="0" borderId="0" xfId="2" applyFont="1" applyAlignment="1">
      <alignment vertical="center"/>
    </xf>
  </cellXfs>
  <cellStyles count="5">
    <cellStyle name="一般" xfId="0" builtinId="0"/>
    <cellStyle name="一般 2" xfId="2"/>
    <cellStyle name="一般 3" xfId="4"/>
    <cellStyle name="已瀏覽過的超連結" xfId="3"/>
    <cellStyle name="超連結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140" zoomScaleNormal="140" workbookViewId="0">
      <selection activeCell="J15" sqref="J15"/>
    </sheetView>
  </sheetViews>
  <sheetFormatPr defaultColWidth="9" defaultRowHeight="14.25"/>
  <cols>
    <col min="1" max="1" width="4.375" style="1" customWidth="1"/>
    <col min="2" max="2" width="9.5" style="1" customWidth="1"/>
    <col min="3" max="3" width="8.25" style="43" customWidth="1"/>
    <col min="4" max="4" width="12.625" style="2" customWidth="1"/>
    <col min="5" max="5" width="4" style="1" customWidth="1"/>
    <col min="6" max="6" width="6.75" style="1" customWidth="1"/>
    <col min="7" max="7" width="7.75" style="1" customWidth="1"/>
    <col min="8" max="8" width="5.375" style="1" customWidth="1"/>
    <col min="9" max="9" width="5.375" style="49" customWidth="1"/>
    <col min="10" max="10" width="7.75" style="1" customWidth="1"/>
    <col min="11" max="16384" width="9" style="1"/>
  </cols>
  <sheetData>
    <row r="1" spans="1:10">
      <c r="A1" s="58" t="s">
        <v>64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27" customHeight="1">
      <c r="A2" s="20" t="s">
        <v>0</v>
      </c>
      <c r="B2" s="20" t="s">
        <v>1</v>
      </c>
      <c r="C2" s="42" t="s">
        <v>2</v>
      </c>
      <c r="D2" s="20" t="s">
        <v>3</v>
      </c>
      <c r="E2" s="20" t="s">
        <v>4</v>
      </c>
      <c r="F2" s="20" t="s">
        <v>5</v>
      </c>
      <c r="G2" s="21" t="s">
        <v>6</v>
      </c>
      <c r="H2" s="59" t="s">
        <v>7</v>
      </c>
      <c r="I2" s="59"/>
      <c r="J2" s="6" t="s">
        <v>8</v>
      </c>
    </row>
    <row r="3" spans="1:10" ht="15" customHeight="1">
      <c r="A3" s="20">
        <v>1</v>
      </c>
      <c r="B3" s="20" t="s">
        <v>122</v>
      </c>
      <c r="C3" s="42" t="s">
        <v>121</v>
      </c>
      <c r="D3" s="20" t="s">
        <v>9</v>
      </c>
      <c r="E3" s="20">
        <v>1</v>
      </c>
      <c r="F3" s="25" t="s">
        <v>10</v>
      </c>
      <c r="G3" s="21" t="s">
        <v>11</v>
      </c>
      <c r="H3" s="6">
        <v>5</v>
      </c>
      <c r="I3" s="47">
        <v>5000</v>
      </c>
      <c r="J3" s="10">
        <f t="shared" ref="J3:J14" si="0">H3*I3</f>
        <v>25000</v>
      </c>
    </row>
    <row r="4" spans="1:10" ht="18.600000000000001" customHeight="1">
      <c r="A4" s="16">
        <v>2</v>
      </c>
      <c r="B4" s="16" t="s">
        <v>65</v>
      </c>
      <c r="C4" s="45" t="s">
        <v>110</v>
      </c>
      <c r="D4" s="16" t="s">
        <v>9</v>
      </c>
      <c r="E4" s="16">
        <v>1</v>
      </c>
      <c r="F4" s="26" t="s">
        <v>10</v>
      </c>
      <c r="G4" s="17" t="s">
        <v>11</v>
      </c>
      <c r="H4" s="27">
        <v>5</v>
      </c>
      <c r="I4" s="48">
        <v>5000</v>
      </c>
      <c r="J4" s="28">
        <f t="shared" si="0"/>
        <v>25000</v>
      </c>
    </row>
    <row r="5" spans="1:10" ht="14.45" customHeight="1">
      <c r="A5" s="4">
        <v>3</v>
      </c>
      <c r="B5" s="6" t="s">
        <v>66</v>
      </c>
      <c r="C5" s="46" t="s">
        <v>111</v>
      </c>
      <c r="D5" s="6" t="s">
        <v>12</v>
      </c>
      <c r="E5" s="6">
        <v>1</v>
      </c>
      <c r="F5" s="8" t="s">
        <v>10</v>
      </c>
      <c r="G5" s="4" t="s">
        <v>11</v>
      </c>
      <c r="H5" s="6">
        <v>5</v>
      </c>
      <c r="I5" s="47">
        <v>5000</v>
      </c>
      <c r="J5" s="10">
        <f t="shared" si="0"/>
        <v>25000</v>
      </c>
    </row>
    <row r="6" spans="1:10" ht="13.9" customHeight="1">
      <c r="A6" s="20">
        <v>4</v>
      </c>
      <c r="B6" s="6" t="s">
        <v>67</v>
      </c>
      <c r="C6" s="46" t="s">
        <v>112</v>
      </c>
      <c r="D6" s="6" t="s">
        <v>12</v>
      </c>
      <c r="E6" s="6">
        <v>1</v>
      </c>
      <c r="F6" s="8" t="s">
        <v>10</v>
      </c>
      <c r="G6" s="4" t="s">
        <v>11</v>
      </c>
      <c r="H6" s="6">
        <v>5</v>
      </c>
      <c r="I6" s="47">
        <v>5000</v>
      </c>
      <c r="J6" s="10">
        <f t="shared" si="0"/>
        <v>25000</v>
      </c>
    </row>
    <row r="7" spans="1:10">
      <c r="A7" s="16">
        <v>5</v>
      </c>
      <c r="B7" s="6" t="s">
        <v>70</v>
      </c>
      <c r="C7" s="46" t="s">
        <v>113</v>
      </c>
      <c r="D7" s="6" t="s">
        <v>12</v>
      </c>
      <c r="E7" s="6">
        <v>1</v>
      </c>
      <c r="F7" s="8" t="s">
        <v>10</v>
      </c>
      <c r="G7" s="4" t="s">
        <v>11</v>
      </c>
      <c r="H7" s="6">
        <v>5</v>
      </c>
      <c r="I7" s="47">
        <v>5000</v>
      </c>
      <c r="J7" s="10">
        <f t="shared" si="0"/>
        <v>25000</v>
      </c>
    </row>
    <row r="8" spans="1:10">
      <c r="A8" s="4">
        <v>6</v>
      </c>
      <c r="B8" s="20" t="s">
        <v>68</v>
      </c>
      <c r="C8" s="42" t="s">
        <v>114</v>
      </c>
      <c r="D8" s="20" t="s">
        <v>9</v>
      </c>
      <c r="E8" s="20">
        <v>2</v>
      </c>
      <c r="F8" s="50">
        <v>10808</v>
      </c>
      <c r="G8" s="21" t="s">
        <v>11</v>
      </c>
      <c r="H8" s="6">
        <v>6</v>
      </c>
      <c r="I8" s="47">
        <v>5000</v>
      </c>
      <c r="J8" s="10">
        <f t="shared" si="0"/>
        <v>30000</v>
      </c>
    </row>
    <row r="9" spans="1:10">
      <c r="A9" s="20">
        <v>7</v>
      </c>
      <c r="B9" s="6" t="s">
        <v>69</v>
      </c>
      <c r="C9" s="46" t="s">
        <v>115</v>
      </c>
      <c r="D9" s="6" t="s">
        <v>12</v>
      </c>
      <c r="E9" s="6">
        <v>2</v>
      </c>
      <c r="F9" s="51">
        <v>10808</v>
      </c>
      <c r="G9" s="4" t="s">
        <v>11</v>
      </c>
      <c r="H9" s="6">
        <v>6</v>
      </c>
      <c r="I9" s="47">
        <v>5000</v>
      </c>
      <c r="J9" s="10">
        <f t="shared" si="0"/>
        <v>30000</v>
      </c>
    </row>
    <row r="10" spans="1:10">
      <c r="A10" s="16">
        <v>8</v>
      </c>
      <c r="B10" s="6" t="s">
        <v>71</v>
      </c>
      <c r="C10" s="46" t="s">
        <v>116</v>
      </c>
      <c r="D10" s="6" t="s">
        <v>12</v>
      </c>
      <c r="E10" s="6">
        <v>2</v>
      </c>
      <c r="F10" s="51">
        <v>10808</v>
      </c>
      <c r="G10" s="4" t="s">
        <v>11</v>
      </c>
      <c r="H10" s="6">
        <v>6</v>
      </c>
      <c r="I10" s="47">
        <v>5000</v>
      </c>
      <c r="J10" s="10">
        <f t="shared" si="0"/>
        <v>30000</v>
      </c>
    </row>
    <row r="11" spans="1:10">
      <c r="A11" s="4">
        <v>9</v>
      </c>
      <c r="B11" s="20" t="s">
        <v>72</v>
      </c>
      <c r="C11" s="42" t="s">
        <v>117</v>
      </c>
      <c r="D11" s="20" t="s">
        <v>9</v>
      </c>
      <c r="E11" s="20">
        <v>3</v>
      </c>
      <c r="F11" s="50" t="s">
        <v>13</v>
      </c>
      <c r="G11" s="21" t="s">
        <v>11</v>
      </c>
      <c r="H11" s="6">
        <v>6</v>
      </c>
      <c r="I11" s="47">
        <v>5000</v>
      </c>
      <c r="J11" s="10">
        <f t="shared" si="0"/>
        <v>30000</v>
      </c>
    </row>
    <row r="12" spans="1:10">
      <c r="A12" s="20">
        <v>10</v>
      </c>
      <c r="B12" s="6" t="s">
        <v>73</v>
      </c>
      <c r="C12" s="46" t="s">
        <v>118</v>
      </c>
      <c r="D12" s="6" t="s">
        <v>12</v>
      </c>
      <c r="E12" s="6">
        <v>3</v>
      </c>
      <c r="F12" s="51">
        <v>10808</v>
      </c>
      <c r="G12" s="4" t="s">
        <v>11</v>
      </c>
      <c r="H12" s="6">
        <v>6</v>
      </c>
      <c r="I12" s="47">
        <v>4000</v>
      </c>
      <c r="J12" s="10">
        <f t="shared" si="0"/>
        <v>24000</v>
      </c>
    </row>
    <row r="13" spans="1:10">
      <c r="A13" s="16">
        <v>11</v>
      </c>
      <c r="B13" s="6" t="s">
        <v>74</v>
      </c>
      <c r="C13" s="46" t="s">
        <v>119</v>
      </c>
      <c r="D13" s="6" t="s">
        <v>12</v>
      </c>
      <c r="E13" s="6">
        <v>3</v>
      </c>
      <c r="F13" s="51">
        <v>10808</v>
      </c>
      <c r="G13" s="4" t="s">
        <v>11</v>
      </c>
      <c r="H13" s="6">
        <v>6</v>
      </c>
      <c r="I13" s="47">
        <v>5000</v>
      </c>
      <c r="J13" s="10">
        <f t="shared" si="0"/>
        <v>30000</v>
      </c>
    </row>
    <row r="14" spans="1:10">
      <c r="A14" s="4">
        <v>12</v>
      </c>
      <c r="B14" s="6" t="s">
        <v>75</v>
      </c>
      <c r="C14" s="46" t="s">
        <v>120</v>
      </c>
      <c r="D14" s="6" t="s">
        <v>12</v>
      </c>
      <c r="E14" s="6">
        <v>3</v>
      </c>
      <c r="F14" s="51">
        <v>10808</v>
      </c>
      <c r="G14" s="4" t="s">
        <v>11</v>
      </c>
      <c r="H14" s="6">
        <v>6</v>
      </c>
      <c r="I14" s="47">
        <v>5000</v>
      </c>
      <c r="J14" s="10">
        <f t="shared" si="0"/>
        <v>30000</v>
      </c>
    </row>
    <row r="15" spans="1:10">
      <c r="D15" s="1"/>
    </row>
  </sheetData>
  <autoFilter ref="A2:J15">
    <filterColumn colId="7" showButton="0"/>
  </autoFilter>
  <mergeCells count="2">
    <mergeCell ref="A1:J1"/>
    <mergeCell ref="H2:I2"/>
  </mergeCells>
  <phoneticPr fontId="12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130" zoomScaleNormal="130" workbookViewId="0">
      <selection activeCell="K9" sqref="K9"/>
    </sheetView>
  </sheetViews>
  <sheetFormatPr defaultColWidth="9" defaultRowHeight="16.5"/>
  <cols>
    <col min="1" max="1" width="4.75" style="18" customWidth="1"/>
    <col min="2" max="2" width="10.125" style="18" customWidth="1"/>
    <col min="3" max="3" width="8.125" style="44" hidden="1" customWidth="1"/>
    <col min="4" max="4" width="8.125" style="44" customWidth="1"/>
    <col min="5" max="5" width="9.25" style="19" customWidth="1"/>
    <col min="6" max="6" width="6.5" style="18" customWidth="1"/>
    <col min="7" max="7" width="8.75" style="18" customWidth="1"/>
    <col min="8" max="8" width="9" style="18"/>
    <col min="9" max="9" width="4.625" style="18" customWidth="1"/>
    <col min="10" max="10" width="4.875" style="18" customWidth="1"/>
    <col min="11" max="11" width="7.125" style="18" customWidth="1"/>
    <col min="12" max="12" width="9" style="18" hidden="1" customWidth="1"/>
    <col min="13" max="16384" width="9" style="18"/>
  </cols>
  <sheetData>
    <row r="1" spans="1:13">
      <c r="A1" s="58" t="s">
        <v>63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3"/>
    </row>
    <row r="2" spans="1:13">
      <c r="A2" s="20" t="s">
        <v>0</v>
      </c>
      <c r="B2" s="20" t="s">
        <v>1</v>
      </c>
      <c r="C2" s="42" t="s">
        <v>2</v>
      </c>
      <c r="D2" s="42" t="s">
        <v>2</v>
      </c>
      <c r="E2" s="20" t="s">
        <v>3</v>
      </c>
      <c r="F2" s="20" t="s">
        <v>4</v>
      </c>
      <c r="G2" s="20" t="s">
        <v>5</v>
      </c>
      <c r="H2" s="21" t="s">
        <v>6</v>
      </c>
      <c r="I2" s="60" t="s">
        <v>7</v>
      </c>
      <c r="J2" s="60"/>
      <c r="K2" s="3" t="s">
        <v>8</v>
      </c>
      <c r="L2" s="24"/>
      <c r="M2" s="42"/>
    </row>
    <row r="3" spans="1:13">
      <c r="A3" s="20">
        <v>1</v>
      </c>
      <c r="B3" s="20" t="s">
        <v>76</v>
      </c>
      <c r="C3" s="42" t="s">
        <v>14</v>
      </c>
      <c r="D3" s="42" t="str">
        <f>REPLACE(C3,2,1,0)</f>
        <v>鍾0恩</v>
      </c>
      <c r="E3" s="22" t="s">
        <v>15</v>
      </c>
      <c r="F3" s="20">
        <v>1</v>
      </c>
      <c r="G3" s="20" t="s">
        <v>10</v>
      </c>
      <c r="H3" s="21" t="s">
        <v>11</v>
      </c>
      <c r="I3" s="6">
        <v>5</v>
      </c>
      <c r="J3" s="10">
        <v>5000</v>
      </c>
      <c r="K3" s="10">
        <f t="shared" ref="K3:K7" si="0">I3*J3</f>
        <v>25000</v>
      </c>
      <c r="L3" s="24"/>
    </row>
    <row r="4" spans="1:13">
      <c r="A4" s="20">
        <v>2</v>
      </c>
      <c r="B4" s="20" t="s">
        <v>77</v>
      </c>
      <c r="C4" s="42" t="s">
        <v>16</v>
      </c>
      <c r="D4" s="42" t="str">
        <f t="shared" ref="D4:D8" si="1">REPLACE(C4,2,1,0)</f>
        <v>陳0芳</v>
      </c>
      <c r="E4" s="22" t="s">
        <v>15</v>
      </c>
      <c r="F4" s="20">
        <v>1</v>
      </c>
      <c r="G4" s="20" t="s">
        <v>10</v>
      </c>
      <c r="H4" s="21" t="s">
        <v>11</v>
      </c>
      <c r="I4" s="6">
        <v>5</v>
      </c>
      <c r="J4" s="10">
        <v>5000</v>
      </c>
      <c r="K4" s="10">
        <f t="shared" si="0"/>
        <v>25000</v>
      </c>
      <c r="L4" s="24"/>
    </row>
    <row r="5" spans="1:13">
      <c r="A5" s="20">
        <v>3</v>
      </c>
      <c r="B5" s="20" t="s">
        <v>78</v>
      </c>
      <c r="C5" s="42" t="s">
        <v>17</v>
      </c>
      <c r="D5" s="42" t="str">
        <f t="shared" si="1"/>
        <v>王0仁</v>
      </c>
      <c r="E5" s="22" t="s">
        <v>15</v>
      </c>
      <c r="F5" s="20">
        <v>2</v>
      </c>
      <c r="G5" s="20" t="s">
        <v>13</v>
      </c>
      <c r="H5" s="21" t="s">
        <v>11</v>
      </c>
      <c r="I5" s="6">
        <v>6</v>
      </c>
      <c r="J5" s="10">
        <v>5000</v>
      </c>
      <c r="K5" s="10">
        <f t="shared" si="0"/>
        <v>30000</v>
      </c>
      <c r="L5" s="24"/>
    </row>
    <row r="6" spans="1:13">
      <c r="A6" s="20">
        <v>4</v>
      </c>
      <c r="B6" s="20" t="s">
        <v>79</v>
      </c>
      <c r="C6" s="42" t="s">
        <v>18</v>
      </c>
      <c r="D6" s="42" t="str">
        <f t="shared" si="1"/>
        <v>陳0安</v>
      </c>
      <c r="E6" s="22" t="s">
        <v>15</v>
      </c>
      <c r="F6" s="20">
        <v>2</v>
      </c>
      <c r="G6" s="20" t="s">
        <v>13</v>
      </c>
      <c r="H6" s="21" t="s">
        <v>11</v>
      </c>
      <c r="I6" s="6">
        <v>6</v>
      </c>
      <c r="J6" s="10">
        <v>5000</v>
      </c>
      <c r="K6" s="10">
        <f t="shared" si="0"/>
        <v>30000</v>
      </c>
      <c r="L6" s="24"/>
    </row>
    <row r="7" spans="1:13">
      <c r="A7" s="20">
        <v>5</v>
      </c>
      <c r="B7" s="20" t="s">
        <v>80</v>
      </c>
      <c r="C7" s="42" t="s">
        <v>19</v>
      </c>
      <c r="D7" s="42" t="str">
        <f t="shared" si="1"/>
        <v>林0靜</v>
      </c>
      <c r="E7" s="22" t="s">
        <v>15</v>
      </c>
      <c r="F7" s="20">
        <v>3</v>
      </c>
      <c r="G7" s="20" t="s">
        <v>13</v>
      </c>
      <c r="H7" s="21" t="s">
        <v>11</v>
      </c>
      <c r="I7" s="6">
        <v>6</v>
      </c>
      <c r="J7" s="10">
        <v>5000</v>
      </c>
      <c r="K7" s="10">
        <f t="shared" si="0"/>
        <v>30000</v>
      </c>
      <c r="L7" s="24"/>
    </row>
    <row r="8" spans="1:13">
      <c r="A8" s="20">
        <v>6</v>
      </c>
      <c r="B8" s="20" t="s">
        <v>81</v>
      </c>
      <c r="C8" s="42" t="s">
        <v>20</v>
      </c>
      <c r="D8" s="42" t="str">
        <f t="shared" si="1"/>
        <v>邱0語</v>
      </c>
      <c r="E8" s="22" t="s">
        <v>15</v>
      </c>
      <c r="F8" s="20">
        <v>3</v>
      </c>
      <c r="G8" s="20" t="s">
        <v>13</v>
      </c>
      <c r="H8" s="21" t="s">
        <v>11</v>
      </c>
      <c r="I8" s="6">
        <v>6</v>
      </c>
      <c r="J8" s="10">
        <v>4000</v>
      </c>
      <c r="K8" s="10">
        <v>24000</v>
      </c>
    </row>
    <row r="9" spans="1:13">
      <c r="A9" s="1"/>
      <c r="B9" s="1"/>
      <c r="C9" s="43"/>
      <c r="D9" s="43"/>
      <c r="E9" s="2"/>
      <c r="F9" s="1"/>
      <c r="G9" s="1"/>
      <c r="H9" s="1"/>
      <c r="I9" s="1"/>
      <c r="J9" s="1"/>
      <c r="K9" s="1"/>
    </row>
  </sheetData>
  <mergeCells count="2">
    <mergeCell ref="A1:K1"/>
    <mergeCell ref="I2:J2"/>
  </mergeCells>
  <phoneticPr fontId="12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6" zoomScale="140" zoomScaleNormal="140" workbookViewId="0">
      <selection activeCell="K23" sqref="K23"/>
    </sheetView>
  </sheetViews>
  <sheetFormatPr defaultRowHeight="16.5"/>
  <cols>
    <col min="1" max="1" width="4.75" customWidth="1"/>
    <col min="3" max="3" width="9.375" style="41" hidden="1" customWidth="1"/>
    <col min="4" max="4" width="9.375" style="41" customWidth="1"/>
    <col min="5" max="5" width="7.125" customWidth="1"/>
    <col min="6" max="6" width="5.75" customWidth="1"/>
    <col min="7" max="7" width="6.75" customWidth="1"/>
    <col min="8" max="8" width="7" customWidth="1"/>
    <col min="9" max="10" width="5.125" customWidth="1"/>
    <col min="11" max="11" width="6.625" customWidth="1"/>
  </cols>
  <sheetData>
    <row r="1" spans="1:11">
      <c r="A1" s="61" t="s">
        <v>62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>
      <c r="A2" s="52" t="s">
        <v>0</v>
      </c>
      <c r="B2" s="53" t="s">
        <v>1</v>
      </c>
      <c r="C2" s="54" t="s">
        <v>2</v>
      </c>
      <c r="D2" s="54" t="s">
        <v>2</v>
      </c>
      <c r="E2" s="52" t="s">
        <v>3</v>
      </c>
      <c r="F2" s="52" t="s">
        <v>4</v>
      </c>
      <c r="G2" s="52" t="s">
        <v>5</v>
      </c>
      <c r="H2" s="55" t="s">
        <v>6</v>
      </c>
      <c r="I2" s="62" t="s">
        <v>7</v>
      </c>
      <c r="J2" s="63"/>
      <c r="K2" s="56" t="s">
        <v>8</v>
      </c>
    </row>
    <row r="3" spans="1:11">
      <c r="A3" s="29">
        <v>1</v>
      </c>
      <c r="B3" s="31" t="s">
        <v>82</v>
      </c>
      <c r="C3" s="39" t="s">
        <v>37</v>
      </c>
      <c r="D3" s="39" t="str">
        <f>REPLACE(C3,2,1,0)</f>
        <v>甘0霖</v>
      </c>
      <c r="E3" s="29" t="s">
        <v>38</v>
      </c>
      <c r="F3" s="29">
        <v>3</v>
      </c>
      <c r="G3" s="29">
        <v>10808</v>
      </c>
      <c r="H3" s="29" t="s">
        <v>11</v>
      </c>
      <c r="I3" s="29">
        <v>6</v>
      </c>
      <c r="J3" s="29">
        <v>5000</v>
      </c>
      <c r="K3" s="30">
        <v>30000</v>
      </c>
    </row>
    <row r="4" spans="1:11">
      <c r="A4" s="29">
        <v>2</v>
      </c>
      <c r="B4" s="31" t="s">
        <v>83</v>
      </c>
      <c r="C4" s="40" t="s">
        <v>39</v>
      </c>
      <c r="D4" s="39" t="str">
        <f t="shared" ref="D4:D22" si="0">REPLACE(C4,2,1,0)</f>
        <v>余0穎</v>
      </c>
      <c r="E4" s="29" t="s">
        <v>40</v>
      </c>
      <c r="F4" s="29">
        <v>3</v>
      </c>
      <c r="G4" s="29">
        <v>10808</v>
      </c>
      <c r="H4" s="29" t="s">
        <v>11</v>
      </c>
      <c r="I4" s="29">
        <v>6</v>
      </c>
      <c r="J4" s="29">
        <v>4000</v>
      </c>
      <c r="K4" s="30">
        <v>24000</v>
      </c>
    </row>
    <row r="5" spans="1:11">
      <c r="A5" s="29">
        <v>3</v>
      </c>
      <c r="B5" s="31" t="s">
        <v>84</v>
      </c>
      <c r="C5" s="39" t="s">
        <v>41</v>
      </c>
      <c r="D5" s="39" t="str">
        <f t="shared" si="0"/>
        <v>顧0</v>
      </c>
      <c r="E5" s="29" t="s">
        <v>40</v>
      </c>
      <c r="F5" s="29">
        <v>3</v>
      </c>
      <c r="G5" s="29">
        <v>10808</v>
      </c>
      <c r="H5" s="29" t="s">
        <v>11</v>
      </c>
      <c r="I5" s="29">
        <v>6</v>
      </c>
      <c r="J5" s="29">
        <v>5000</v>
      </c>
      <c r="K5" s="30">
        <v>30000</v>
      </c>
    </row>
    <row r="6" spans="1:11">
      <c r="A6" s="29">
        <v>4</v>
      </c>
      <c r="B6" s="31" t="s">
        <v>85</v>
      </c>
      <c r="C6" s="39" t="s">
        <v>42</v>
      </c>
      <c r="D6" s="39" t="str">
        <f t="shared" si="0"/>
        <v>陳0蓉</v>
      </c>
      <c r="E6" s="29" t="s">
        <v>40</v>
      </c>
      <c r="F6" s="29">
        <v>3</v>
      </c>
      <c r="G6" s="29">
        <v>10808</v>
      </c>
      <c r="H6" s="29" t="s">
        <v>11</v>
      </c>
      <c r="I6" s="29">
        <v>6</v>
      </c>
      <c r="J6" s="29">
        <v>5000</v>
      </c>
      <c r="K6" s="30">
        <v>30000</v>
      </c>
    </row>
    <row r="7" spans="1:11">
      <c r="A7" s="29">
        <v>5</v>
      </c>
      <c r="B7" s="31" t="s">
        <v>86</v>
      </c>
      <c r="C7" s="40" t="s">
        <v>43</v>
      </c>
      <c r="D7" s="39" t="str">
        <f t="shared" si="0"/>
        <v>阮0誠</v>
      </c>
      <c r="E7" s="29" t="s">
        <v>40</v>
      </c>
      <c r="F7" s="29">
        <v>2</v>
      </c>
      <c r="G7" s="29">
        <v>10808</v>
      </c>
      <c r="H7" s="29" t="s">
        <v>11</v>
      </c>
      <c r="I7" s="29">
        <v>6</v>
      </c>
      <c r="J7" s="29">
        <v>5000</v>
      </c>
      <c r="K7" s="30">
        <v>30000</v>
      </c>
    </row>
    <row r="8" spans="1:11">
      <c r="A8" s="29">
        <v>6</v>
      </c>
      <c r="B8" s="31" t="s">
        <v>87</v>
      </c>
      <c r="C8" s="40" t="s">
        <v>44</v>
      </c>
      <c r="D8" s="39" t="str">
        <f t="shared" si="0"/>
        <v>賴0中</v>
      </c>
      <c r="E8" s="29" t="s">
        <v>40</v>
      </c>
      <c r="F8" s="29">
        <v>1</v>
      </c>
      <c r="G8" s="29">
        <v>10809</v>
      </c>
      <c r="H8" s="29" t="s">
        <v>11</v>
      </c>
      <c r="I8" s="29">
        <v>5</v>
      </c>
      <c r="J8" s="29">
        <v>5000</v>
      </c>
      <c r="K8" s="30">
        <v>25000</v>
      </c>
    </row>
    <row r="9" spans="1:11">
      <c r="A9" s="29">
        <v>7</v>
      </c>
      <c r="B9" s="31" t="s">
        <v>88</v>
      </c>
      <c r="C9" s="39" t="s">
        <v>45</v>
      </c>
      <c r="D9" s="39" t="str">
        <f t="shared" si="0"/>
        <v>林0璿</v>
      </c>
      <c r="E9" s="29" t="s">
        <v>40</v>
      </c>
      <c r="F9" s="29">
        <v>1</v>
      </c>
      <c r="G9" s="29">
        <v>10809</v>
      </c>
      <c r="H9" s="29" t="s">
        <v>11</v>
      </c>
      <c r="I9" s="29">
        <v>5</v>
      </c>
      <c r="J9" s="29">
        <v>5000</v>
      </c>
      <c r="K9" s="30">
        <v>25000</v>
      </c>
    </row>
    <row r="10" spans="1:11">
      <c r="A10" s="29">
        <v>8</v>
      </c>
      <c r="B10" s="31" t="s">
        <v>89</v>
      </c>
      <c r="C10" s="39" t="s">
        <v>46</v>
      </c>
      <c r="D10" s="39" t="str">
        <f t="shared" si="0"/>
        <v>楊0頡</v>
      </c>
      <c r="E10" s="29" t="s">
        <v>40</v>
      </c>
      <c r="F10" s="29">
        <v>1</v>
      </c>
      <c r="G10" s="29">
        <v>10809</v>
      </c>
      <c r="H10" s="29" t="s">
        <v>11</v>
      </c>
      <c r="I10" s="29">
        <v>5</v>
      </c>
      <c r="J10" s="29">
        <v>5000</v>
      </c>
      <c r="K10" s="30">
        <v>25000</v>
      </c>
    </row>
    <row r="11" spans="1:11">
      <c r="A11" s="29">
        <v>9</v>
      </c>
      <c r="B11" s="31" t="s">
        <v>90</v>
      </c>
      <c r="C11" s="39" t="s">
        <v>47</v>
      </c>
      <c r="D11" s="39" t="str">
        <f t="shared" si="0"/>
        <v>張0佳</v>
      </c>
      <c r="E11" s="29" t="s">
        <v>40</v>
      </c>
      <c r="F11" s="29">
        <v>1</v>
      </c>
      <c r="G11" s="29">
        <v>10809</v>
      </c>
      <c r="H11" s="29" t="s">
        <v>11</v>
      </c>
      <c r="I11" s="29">
        <v>5</v>
      </c>
      <c r="J11" s="29">
        <v>5000</v>
      </c>
      <c r="K11" s="30">
        <v>25000</v>
      </c>
    </row>
    <row r="12" spans="1:11">
      <c r="A12" s="29">
        <v>10</v>
      </c>
      <c r="B12" s="31" t="s">
        <v>91</v>
      </c>
      <c r="C12" s="40" t="s">
        <v>48</v>
      </c>
      <c r="D12" s="39" t="str">
        <f t="shared" si="0"/>
        <v>蔡0誼</v>
      </c>
      <c r="E12" s="29" t="s">
        <v>49</v>
      </c>
      <c r="F12" s="29">
        <v>1</v>
      </c>
      <c r="G12" s="29">
        <v>10809</v>
      </c>
      <c r="H12" s="29" t="s">
        <v>11</v>
      </c>
      <c r="I12" s="29">
        <v>5</v>
      </c>
      <c r="J12" s="29">
        <v>5000</v>
      </c>
      <c r="K12" s="30">
        <v>25000</v>
      </c>
    </row>
    <row r="13" spans="1:11">
      <c r="A13" s="29">
        <v>11</v>
      </c>
      <c r="B13" s="31" t="s">
        <v>92</v>
      </c>
      <c r="C13" s="40" t="s">
        <v>50</v>
      </c>
      <c r="D13" s="39" t="str">
        <f t="shared" si="0"/>
        <v>鄭0沛</v>
      </c>
      <c r="E13" s="29" t="s">
        <v>49</v>
      </c>
      <c r="F13" s="29">
        <v>1</v>
      </c>
      <c r="G13" s="29">
        <v>10809</v>
      </c>
      <c r="H13" s="29" t="s">
        <v>11</v>
      </c>
      <c r="I13" s="29">
        <v>5</v>
      </c>
      <c r="J13" s="29">
        <v>5000</v>
      </c>
      <c r="K13" s="30">
        <v>25000</v>
      </c>
    </row>
    <row r="14" spans="1:11">
      <c r="A14" s="29">
        <v>12</v>
      </c>
      <c r="B14" s="31" t="s">
        <v>93</v>
      </c>
      <c r="C14" s="40" t="s">
        <v>51</v>
      </c>
      <c r="D14" s="39" t="str">
        <f t="shared" si="0"/>
        <v>楊0茵</v>
      </c>
      <c r="E14" s="29" t="s">
        <v>49</v>
      </c>
      <c r="F14" s="29">
        <v>1</v>
      </c>
      <c r="G14" s="29">
        <v>10809</v>
      </c>
      <c r="H14" s="29" t="s">
        <v>11</v>
      </c>
      <c r="I14" s="29">
        <v>5</v>
      </c>
      <c r="J14" s="29">
        <v>5000</v>
      </c>
      <c r="K14" s="30">
        <v>25000</v>
      </c>
    </row>
    <row r="15" spans="1:11">
      <c r="A15" s="29">
        <v>13</v>
      </c>
      <c r="B15" s="31" t="s">
        <v>94</v>
      </c>
      <c r="C15" s="40" t="s">
        <v>52</v>
      </c>
      <c r="D15" s="39" t="str">
        <f t="shared" si="0"/>
        <v>沈0偉</v>
      </c>
      <c r="E15" s="29" t="s">
        <v>49</v>
      </c>
      <c r="F15" s="29">
        <v>1</v>
      </c>
      <c r="G15" s="29">
        <v>10809</v>
      </c>
      <c r="H15" s="29" t="s">
        <v>11</v>
      </c>
      <c r="I15" s="29">
        <v>5</v>
      </c>
      <c r="J15" s="29">
        <v>5000</v>
      </c>
      <c r="K15" s="30">
        <v>25000</v>
      </c>
    </row>
    <row r="16" spans="1:11">
      <c r="A16" s="29">
        <v>14</v>
      </c>
      <c r="B16" s="31" t="s">
        <v>95</v>
      </c>
      <c r="C16" s="40" t="s">
        <v>53</v>
      </c>
      <c r="D16" s="39" t="str">
        <f t="shared" si="0"/>
        <v>廖0儀</v>
      </c>
      <c r="E16" s="29" t="s">
        <v>49</v>
      </c>
      <c r="F16" s="29">
        <v>2</v>
      </c>
      <c r="G16" s="29">
        <v>10808</v>
      </c>
      <c r="H16" s="29" t="s">
        <v>11</v>
      </c>
      <c r="I16" s="29">
        <v>6</v>
      </c>
      <c r="J16" s="29">
        <v>5000</v>
      </c>
      <c r="K16" s="30">
        <v>30000</v>
      </c>
    </row>
    <row r="17" spans="1:11">
      <c r="A17" s="29">
        <v>15</v>
      </c>
      <c r="B17" s="31" t="s">
        <v>96</v>
      </c>
      <c r="C17" s="40" t="s">
        <v>54</v>
      </c>
      <c r="D17" s="39" t="str">
        <f t="shared" si="0"/>
        <v>陳0憲</v>
      </c>
      <c r="E17" s="29" t="s">
        <v>49</v>
      </c>
      <c r="F17" s="29">
        <v>2</v>
      </c>
      <c r="G17" s="29">
        <v>10808</v>
      </c>
      <c r="H17" s="29" t="s">
        <v>11</v>
      </c>
      <c r="I17" s="29">
        <v>6</v>
      </c>
      <c r="J17" s="29">
        <v>5000</v>
      </c>
      <c r="K17" s="30">
        <v>30000</v>
      </c>
    </row>
    <row r="18" spans="1:11">
      <c r="A18" s="29">
        <v>16</v>
      </c>
      <c r="B18" s="31" t="s">
        <v>85</v>
      </c>
      <c r="C18" s="40" t="s">
        <v>55</v>
      </c>
      <c r="D18" s="39" t="str">
        <f t="shared" si="0"/>
        <v>楊0心</v>
      </c>
      <c r="E18" s="29" t="s">
        <v>49</v>
      </c>
      <c r="F18" s="29">
        <v>3</v>
      </c>
      <c r="G18" s="29">
        <v>10808</v>
      </c>
      <c r="H18" s="29" t="s">
        <v>11</v>
      </c>
      <c r="I18" s="29">
        <v>6</v>
      </c>
      <c r="J18" s="29">
        <v>5000</v>
      </c>
      <c r="K18" s="30">
        <v>30000</v>
      </c>
    </row>
    <row r="19" spans="1:11">
      <c r="A19" s="29">
        <v>17</v>
      </c>
      <c r="B19" s="31" t="s">
        <v>84</v>
      </c>
      <c r="C19" s="40" t="s">
        <v>56</v>
      </c>
      <c r="D19" s="39" t="str">
        <f t="shared" si="0"/>
        <v>湯0瑋</v>
      </c>
      <c r="E19" s="29" t="s">
        <v>49</v>
      </c>
      <c r="F19" s="29">
        <v>3</v>
      </c>
      <c r="G19" s="29">
        <v>10808</v>
      </c>
      <c r="H19" s="29" t="s">
        <v>11</v>
      </c>
      <c r="I19" s="29">
        <v>6</v>
      </c>
      <c r="J19" s="29">
        <v>5000</v>
      </c>
      <c r="K19" s="30">
        <v>30000</v>
      </c>
    </row>
    <row r="20" spans="1:11">
      <c r="A20" s="29">
        <v>18</v>
      </c>
      <c r="B20" s="31" t="s">
        <v>97</v>
      </c>
      <c r="C20" s="40" t="s">
        <v>57</v>
      </c>
      <c r="D20" s="39" t="str">
        <f t="shared" si="0"/>
        <v>王0遠</v>
      </c>
      <c r="E20" s="29" t="s">
        <v>49</v>
      </c>
      <c r="F20" s="29">
        <v>3</v>
      </c>
      <c r="G20" s="29">
        <v>10808</v>
      </c>
      <c r="H20" s="29" t="s">
        <v>11</v>
      </c>
      <c r="I20" s="29">
        <v>6</v>
      </c>
      <c r="J20" s="29">
        <v>5000</v>
      </c>
      <c r="K20" s="30">
        <v>30000</v>
      </c>
    </row>
    <row r="21" spans="1:11">
      <c r="A21" s="29">
        <v>19</v>
      </c>
      <c r="B21" s="31" t="s">
        <v>98</v>
      </c>
      <c r="C21" s="40" t="s">
        <v>58</v>
      </c>
      <c r="D21" s="39" t="str">
        <f t="shared" si="0"/>
        <v>陳0</v>
      </c>
      <c r="E21" s="29" t="s">
        <v>49</v>
      </c>
      <c r="F21" s="29">
        <v>3</v>
      </c>
      <c r="G21" s="29">
        <v>10808</v>
      </c>
      <c r="H21" s="29" t="s">
        <v>11</v>
      </c>
      <c r="I21" s="29">
        <v>6</v>
      </c>
      <c r="J21" s="29">
        <v>5000</v>
      </c>
      <c r="K21" s="30">
        <v>30000</v>
      </c>
    </row>
    <row r="22" spans="1:11">
      <c r="A22" s="29">
        <v>20</v>
      </c>
      <c r="B22" s="31" t="s">
        <v>99</v>
      </c>
      <c r="C22" s="40" t="s">
        <v>59</v>
      </c>
      <c r="D22" s="39" t="str">
        <f t="shared" si="0"/>
        <v>姚0佑</v>
      </c>
      <c r="E22" s="29" t="s">
        <v>49</v>
      </c>
      <c r="F22" s="29">
        <v>3</v>
      </c>
      <c r="G22" s="29">
        <v>10808</v>
      </c>
      <c r="H22" s="29" t="s">
        <v>11</v>
      </c>
      <c r="I22" s="29">
        <v>6</v>
      </c>
      <c r="J22" s="29">
        <v>5000</v>
      </c>
      <c r="K22" s="30">
        <v>30000</v>
      </c>
    </row>
    <row r="23" spans="1:11">
      <c r="J23" s="57"/>
    </row>
  </sheetData>
  <autoFilter ref="A2:K23">
    <filterColumn colId="8" showButton="0"/>
  </autoFilter>
  <mergeCells count="2">
    <mergeCell ref="A1:K1"/>
    <mergeCell ref="I2:J2"/>
  </mergeCells>
  <phoneticPr fontId="12" type="noConversion"/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6.5"/>
  <sheetData>
    <row r="1" spans="1:1">
      <c r="A1" t="s">
        <v>21</v>
      </c>
    </row>
  </sheetData>
  <phoneticPr fontId="12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150" zoomScaleNormal="150" workbookViewId="0">
      <selection activeCell="F17" sqref="F17"/>
    </sheetView>
  </sheetViews>
  <sheetFormatPr defaultColWidth="9" defaultRowHeight="14.25"/>
  <cols>
    <col min="1" max="1" width="4.625" style="13" customWidth="1"/>
    <col min="2" max="2" width="8.5" style="2" customWidth="1"/>
    <col min="3" max="3" width="6.25" style="36" hidden="1" customWidth="1"/>
    <col min="4" max="4" width="6.25" style="36" customWidth="1"/>
    <col min="5" max="5" width="22.625" style="2" customWidth="1"/>
    <col min="6" max="6" width="4.125" style="13" customWidth="1"/>
    <col min="7" max="7" width="6.75" style="14" customWidth="1"/>
    <col min="8" max="8" width="6.25" style="14" customWidth="1"/>
    <col min="9" max="9" width="3.625" style="14" customWidth="1"/>
    <col min="10" max="10" width="5.75" style="14" customWidth="1"/>
    <col min="11" max="11" width="6.125" style="14" customWidth="1"/>
    <col min="12" max="16384" width="9" style="14"/>
  </cols>
  <sheetData>
    <row r="1" spans="1:13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15"/>
      <c r="M1" s="15"/>
    </row>
    <row r="2" spans="1:13" ht="26.45" customHeight="1">
      <c r="A2" s="6" t="s">
        <v>0</v>
      </c>
      <c r="B2" s="6" t="s">
        <v>1</v>
      </c>
      <c r="C2" s="37" t="s">
        <v>2</v>
      </c>
      <c r="D2" s="37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4" t="s">
        <v>7</v>
      </c>
      <c r="J2" s="65"/>
      <c r="K2" s="3" t="s">
        <v>8</v>
      </c>
      <c r="L2" s="15"/>
      <c r="M2" s="15"/>
    </row>
    <row r="3" spans="1:13">
      <c r="A3" s="6">
        <v>1</v>
      </c>
      <c r="B3" s="10" t="s">
        <v>100</v>
      </c>
      <c r="C3" s="38" t="s">
        <v>22</v>
      </c>
      <c r="D3" s="38" t="str">
        <f>REPLACE(C3,2,1,0)</f>
        <v>劉0慧</v>
      </c>
      <c r="E3" s="10" t="s">
        <v>23</v>
      </c>
      <c r="F3" s="6">
        <v>1</v>
      </c>
      <c r="G3" s="6" t="s">
        <v>10</v>
      </c>
      <c r="H3" s="6" t="s">
        <v>11</v>
      </c>
      <c r="I3" s="6">
        <v>5</v>
      </c>
      <c r="J3" s="3">
        <v>5000</v>
      </c>
      <c r="K3" s="3">
        <f t="shared" ref="K3" si="0">I3*J3</f>
        <v>25000</v>
      </c>
      <c r="L3" s="15"/>
      <c r="M3" s="15"/>
    </row>
    <row r="4" spans="1:13">
      <c r="A4" s="6">
        <v>2</v>
      </c>
      <c r="B4" s="10" t="s">
        <v>101</v>
      </c>
      <c r="C4" s="38" t="s">
        <v>24</v>
      </c>
      <c r="D4" s="38" t="str">
        <f t="shared" ref="D4:D8" si="1">REPLACE(C4,2,1,0)</f>
        <v>林0妍</v>
      </c>
      <c r="E4" s="10" t="s">
        <v>23</v>
      </c>
      <c r="F4" s="6">
        <v>1</v>
      </c>
      <c r="G4" s="6" t="s">
        <v>10</v>
      </c>
      <c r="H4" s="6" t="s">
        <v>11</v>
      </c>
      <c r="I4" s="6">
        <v>5</v>
      </c>
      <c r="J4" s="3">
        <v>5000</v>
      </c>
      <c r="K4" s="3">
        <f>I4*J4</f>
        <v>25000</v>
      </c>
      <c r="L4" s="15"/>
      <c r="M4" s="15"/>
    </row>
    <row r="5" spans="1:13">
      <c r="A5" s="6">
        <v>3</v>
      </c>
      <c r="B5" s="10" t="s">
        <v>102</v>
      </c>
      <c r="C5" s="38" t="s">
        <v>25</v>
      </c>
      <c r="D5" s="38" t="str">
        <f t="shared" si="1"/>
        <v>趙0舒</v>
      </c>
      <c r="E5" s="10" t="s">
        <v>23</v>
      </c>
      <c r="F5" s="6">
        <v>2</v>
      </c>
      <c r="G5" s="6">
        <v>10808</v>
      </c>
      <c r="H5" s="6" t="s">
        <v>11</v>
      </c>
      <c r="I5" s="6">
        <v>6</v>
      </c>
      <c r="J5" s="3">
        <v>5000</v>
      </c>
      <c r="K5" s="3">
        <f>I5*J5</f>
        <v>30000</v>
      </c>
      <c r="L5" s="15"/>
      <c r="M5" s="15"/>
    </row>
    <row r="6" spans="1:13">
      <c r="A6" s="6">
        <v>4</v>
      </c>
      <c r="B6" s="10" t="s">
        <v>103</v>
      </c>
      <c r="C6" s="38" t="s">
        <v>26</v>
      </c>
      <c r="D6" s="38" t="str">
        <f t="shared" si="1"/>
        <v>楊0穎</v>
      </c>
      <c r="E6" s="10" t="s">
        <v>23</v>
      </c>
      <c r="F6" s="6">
        <v>3</v>
      </c>
      <c r="G6" s="6">
        <v>10808</v>
      </c>
      <c r="H6" s="6" t="s">
        <v>11</v>
      </c>
      <c r="I6" s="6">
        <v>6</v>
      </c>
      <c r="J6" s="3">
        <v>5000</v>
      </c>
      <c r="K6" s="3">
        <f>I6*J6</f>
        <v>30000</v>
      </c>
      <c r="L6" s="15"/>
      <c r="M6" s="15"/>
    </row>
    <row r="7" spans="1:13">
      <c r="A7" s="6">
        <v>5</v>
      </c>
      <c r="B7" s="9" t="s">
        <v>104</v>
      </c>
      <c r="C7" s="35" t="s">
        <v>27</v>
      </c>
      <c r="D7" s="38" t="str">
        <f t="shared" si="1"/>
        <v>金0婷</v>
      </c>
      <c r="E7" s="9" t="s">
        <v>28</v>
      </c>
      <c r="F7" s="6">
        <v>2</v>
      </c>
      <c r="G7" s="6">
        <v>10808</v>
      </c>
      <c r="H7" s="6" t="s">
        <v>11</v>
      </c>
      <c r="I7" s="6">
        <v>6</v>
      </c>
      <c r="J7" s="3">
        <v>5000</v>
      </c>
      <c r="K7" s="3">
        <f t="shared" ref="K7" si="2">I7*J7</f>
        <v>30000</v>
      </c>
      <c r="L7" s="15"/>
      <c r="M7" s="15"/>
    </row>
    <row r="8" spans="1:13">
      <c r="A8" s="6">
        <v>6</v>
      </c>
      <c r="B8" s="9" t="s">
        <v>105</v>
      </c>
      <c r="C8" s="35" t="s">
        <v>29</v>
      </c>
      <c r="D8" s="38" t="str">
        <f t="shared" si="1"/>
        <v>吳0文</v>
      </c>
      <c r="E8" s="9" t="s">
        <v>28</v>
      </c>
      <c r="F8" s="6">
        <v>3</v>
      </c>
      <c r="G8" s="6">
        <v>10808</v>
      </c>
      <c r="H8" s="6" t="s">
        <v>11</v>
      </c>
      <c r="I8" s="6">
        <v>6</v>
      </c>
      <c r="J8" s="3">
        <v>5000</v>
      </c>
      <c r="K8" s="3">
        <f>I8*J8</f>
        <v>30000</v>
      </c>
      <c r="L8" s="15"/>
      <c r="M8" s="15"/>
    </row>
    <row r="9" spans="1:13">
      <c r="A9" s="6">
        <v>7</v>
      </c>
      <c r="B9" s="9" t="s">
        <v>106</v>
      </c>
      <c r="C9" s="35" t="s">
        <v>30</v>
      </c>
      <c r="D9" s="38" t="str">
        <f>REPLACE(C9,2,1,0)</f>
        <v>楊0靜</v>
      </c>
      <c r="E9" s="9" t="s">
        <v>28</v>
      </c>
      <c r="F9" s="6">
        <v>3</v>
      </c>
      <c r="G9" s="6">
        <v>10808</v>
      </c>
      <c r="H9" s="6" t="s">
        <v>11</v>
      </c>
      <c r="I9" s="6">
        <v>6</v>
      </c>
      <c r="J9" s="3">
        <v>5000</v>
      </c>
      <c r="K9" s="3">
        <f>I9*J9</f>
        <v>30000</v>
      </c>
      <c r="L9" s="15"/>
      <c r="M9" s="15" t="s">
        <v>31</v>
      </c>
    </row>
    <row r="10" spans="1:13">
      <c r="L10" s="15"/>
    </row>
  </sheetData>
  <autoFilter ref="A2:M2">
    <filterColumn colId="8" showButton="0"/>
  </autoFilter>
  <mergeCells count="2">
    <mergeCell ref="A1:K1"/>
    <mergeCell ref="I2:J2"/>
  </mergeCells>
  <phoneticPr fontId="12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zoomScale="130" zoomScaleNormal="130" workbookViewId="0">
      <selection activeCell="K6" sqref="K6"/>
    </sheetView>
  </sheetViews>
  <sheetFormatPr defaultColWidth="9" defaultRowHeight="14.25"/>
  <cols>
    <col min="1" max="1" width="3.625" style="1" customWidth="1"/>
    <col min="2" max="2" width="9.125" style="1" customWidth="1"/>
    <col min="3" max="3" width="7.75" style="36" hidden="1" customWidth="1"/>
    <col min="4" max="4" width="7.75" style="36" customWidth="1"/>
    <col min="5" max="5" width="20" style="2" customWidth="1"/>
    <col min="6" max="6" width="3.75" style="1" customWidth="1"/>
    <col min="7" max="7" width="6.375" style="1" customWidth="1"/>
    <col min="8" max="8" width="6.125" style="1" customWidth="1"/>
    <col min="9" max="9" width="4.625" style="1" customWidth="1"/>
    <col min="10" max="10" width="5.75" style="1" customWidth="1"/>
    <col min="11" max="11" width="6.375" style="1" customWidth="1"/>
    <col min="12" max="12" width="9" style="1"/>
    <col min="13" max="13" width="22.5" style="1" customWidth="1"/>
    <col min="14" max="16384" width="9" style="1"/>
  </cols>
  <sheetData>
    <row r="1" spans="1:13">
      <c r="A1" s="60" t="s">
        <v>60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3" ht="41.65" customHeight="1">
      <c r="A2" s="4" t="s">
        <v>0</v>
      </c>
      <c r="B2" s="4" t="s">
        <v>1</v>
      </c>
      <c r="C2" s="32" t="s">
        <v>2</v>
      </c>
      <c r="D2" s="32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9" t="s">
        <v>7</v>
      </c>
      <c r="J2" s="59"/>
      <c r="K2" s="10" t="s">
        <v>8</v>
      </c>
      <c r="L2" s="11"/>
      <c r="M2" s="11"/>
    </row>
    <row r="3" spans="1:13" ht="24" customHeight="1">
      <c r="A3" s="4">
        <v>1</v>
      </c>
      <c r="B3" s="4" t="s">
        <v>107</v>
      </c>
      <c r="C3" s="33" t="s">
        <v>32</v>
      </c>
      <c r="D3" s="33" t="str">
        <f>REPLACE(C3,2,1,0)</f>
        <v>王0傑 </v>
      </c>
      <c r="E3" s="5" t="s">
        <v>33</v>
      </c>
      <c r="F3" s="4">
        <v>2</v>
      </c>
      <c r="G3" s="4">
        <v>10808</v>
      </c>
      <c r="H3" s="4" t="s">
        <v>11</v>
      </c>
      <c r="I3" s="6">
        <v>6</v>
      </c>
      <c r="J3" s="10">
        <v>5000</v>
      </c>
      <c r="K3" s="10">
        <f>I3*J3</f>
        <v>30000</v>
      </c>
      <c r="L3" s="11"/>
      <c r="M3" s="11"/>
    </row>
    <row r="4" spans="1:13" ht="16.899999999999999" customHeight="1">
      <c r="A4" s="4">
        <v>2</v>
      </c>
      <c r="B4" s="7" t="s">
        <v>108</v>
      </c>
      <c r="C4" s="34" t="s">
        <v>34</v>
      </c>
      <c r="D4" s="33" t="str">
        <f t="shared" ref="D4:D5" si="0">REPLACE(C4,2,1,0)</f>
        <v>李0昀</v>
      </c>
      <c r="E4" s="5" t="s">
        <v>33</v>
      </c>
      <c r="F4" s="4">
        <v>1</v>
      </c>
      <c r="G4" s="4" t="s">
        <v>10</v>
      </c>
      <c r="H4" s="8" t="s">
        <v>11</v>
      </c>
      <c r="I4" s="6">
        <v>5</v>
      </c>
      <c r="J4" s="10">
        <v>5000</v>
      </c>
      <c r="K4" s="10">
        <f>I4*J4</f>
        <v>25000</v>
      </c>
      <c r="L4" s="66"/>
      <c r="M4" s="67"/>
    </row>
    <row r="5" spans="1:13" ht="15.75">
      <c r="A5" s="4">
        <v>3</v>
      </c>
      <c r="B5" s="6" t="s">
        <v>109</v>
      </c>
      <c r="C5" s="35" t="s">
        <v>35</v>
      </c>
      <c r="D5" s="33" t="str">
        <f t="shared" si="0"/>
        <v>薛0真</v>
      </c>
      <c r="E5" s="9" t="s">
        <v>36</v>
      </c>
      <c r="F5" s="6">
        <v>2</v>
      </c>
      <c r="G5" s="4">
        <v>10808</v>
      </c>
      <c r="H5" s="4" t="s">
        <v>11</v>
      </c>
      <c r="I5" s="6">
        <v>6</v>
      </c>
      <c r="J5" s="10">
        <v>5000</v>
      </c>
      <c r="K5" s="10">
        <v>30000</v>
      </c>
      <c r="L5" s="12"/>
      <c r="M5" s="11"/>
    </row>
    <row r="6" spans="1:13" ht="15.75">
      <c r="J6" s="13"/>
      <c r="L6" s="11"/>
      <c r="M6" s="11"/>
    </row>
    <row r="7" spans="1:13" ht="15.75">
      <c r="L7" s="11"/>
      <c r="M7" s="11"/>
    </row>
  </sheetData>
  <mergeCells count="3">
    <mergeCell ref="A1:K1"/>
    <mergeCell ref="I2:J2"/>
    <mergeCell ref="L4:M4"/>
  </mergeCells>
  <phoneticPr fontId="12" type="noConversion"/>
  <pageMargins left="0.69930555555555596" right="0.69930555555555596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0" sqref="F10"/>
    </sheetView>
  </sheetViews>
  <sheetFormatPr defaultColWidth="8.75" defaultRowHeight="16.5"/>
  <sheetData>
    <row r="1" spans="1:1">
      <c r="A1" t="s">
        <v>21</v>
      </c>
    </row>
  </sheetData>
  <phoneticPr fontId="12" type="noConversion"/>
  <pageMargins left="0.69930555555555596" right="0.6993055555555559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5</vt:i4>
      </vt:variant>
    </vt:vector>
  </HeadingPairs>
  <TitlesOfParts>
    <vt:vector size="12" baseType="lpstr">
      <vt:lpstr>1.醫學院</vt:lpstr>
      <vt:lpstr>2.口腔醫學院</vt:lpstr>
      <vt:lpstr>3.藥學院</vt:lpstr>
      <vt:lpstr>4.護理學院</vt:lpstr>
      <vt:lpstr>5.健康科學院</vt:lpstr>
      <vt:lpstr>6.生命科學院</vt:lpstr>
      <vt:lpstr>7.人文社會科學院</vt:lpstr>
      <vt:lpstr>'1.醫學院'!Print_Area</vt:lpstr>
      <vt:lpstr>'2.口腔醫學院'!Print_Area</vt:lpstr>
      <vt:lpstr>'3.藥學院'!Print_Area</vt:lpstr>
      <vt:lpstr>'5.健康科學院'!Print_Area</vt:lpstr>
      <vt:lpstr>'6.生命科學院'!Print_Area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呂政曄</dc:creator>
  <cp:lastModifiedBy>user</cp:lastModifiedBy>
  <cp:lastPrinted>2019-10-02T07:30:59Z</cp:lastPrinted>
  <dcterms:created xsi:type="dcterms:W3CDTF">2019-09-26T13:39:18Z</dcterms:created>
  <dcterms:modified xsi:type="dcterms:W3CDTF">2019-11-01T08:10:08Z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