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36" windowWidth="14532" windowHeight="8436" activeTab="0"/>
  </bookViews>
  <sheets>
    <sheet name="105.1" sheetId="1" r:id="rId1"/>
  </sheets>
  <definedNames/>
  <calcPr fullCalcOnLoad="1"/>
</workbook>
</file>

<file path=xl/sharedStrings.xml><?xml version="1.0" encoding="utf-8"?>
<sst xmlns="http://schemas.openxmlformats.org/spreadsheetml/2006/main" count="77" uniqueCount="72">
  <si>
    <t>天然藥物研究所碩士班 </t>
  </si>
  <si>
    <t>醫藥暨應用化學系碩士班 </t>
  </si>
  <si>
    <t>生物科技學系碩士班 </t>
  </si>
  <si>
    <t>公共衛生學系碩士班 </t>
  </si>
  <si>
    <t>口腔衛生學系碩士在職專班 </t>
  </si>
  <si>
    <t>香粧品學系碩士班 </t>
  </si>
  <si>
    <t>總計</t>
  </si>
  <si>
    <t>2 </t>
  </si>
  <si>
    <t>醫學系 </t>
  </si>
  <si>
    <t>7 </t>
  </si>
  <si>
    <t>3 </t>
  </si>
  <si>
    <t>4 </t>
  </si>
  <si>
    <t>5 </t>
  </si>
  <si>
    <t>6 </t>
  </si>
  <si>
    <t>牙醫學系 </t>
  </si>
  <si>
    <t>藥學系 </t>
  </si>
  <si>
    <t>運動醫學系 </t>
  </si>
  <si>
    <t>香粧品學系 </t>
  </si>
  <si>
    <t>口腔衛生學系 </t>
  </si>
  <si>
    <t>醫學社會學與社會工作學系 </t>
  </si>
  <si>
    <t>生物醫學暨環境生物學系 </t>
  </si>
  <si>
    <t>性別研究所碩士班 </t>
  </si>
  <si>
    <t>醫學研究所博士班 </t>
  </si>
  <si>
    <t>學士後醫學系 </t>
  </si>
  <si>
    <t>呼吸治療學系 </t>
  </si>
  <si>
    <t>生物科技學系 </t>
  </si>
  <si>
    <t>心理學系 </t>
  </si>
  <si>
    <t>醫藥暨應用化學系 </t>
  </si>
  <si>
    <t>藥學系博士班 </t>
  </si>
  <si>
    <t>物理治療學系 </t>
  </si>
  <si>
    <t>公共衛生學系 </t>
  </si>
  <si>
    <t>醫學影像暨放射科學系 </t>
  </si>
  <si>
    <t>職能治療學系 </t>
  </si>
  <si>
    <t>醫學檢驗生物技術學系 </t>
  </si>
  <si>
    <t>腎臟照護學系二年制在職專班 </t>
  </si>
  <si>
    <t>醫學研究所碩士班 </t>
  </si>
  <si>
    <t>心理學系碩士班 </t>
  </si>
  <si>
    <t>醫學社會學與社會工作學系碩士班 </t>
  </si>
  <si>
    <t>1 </t>
  </si>
  <si>
    <t xml:space="preserve">醫務管理暨醫療資訊學系 </t>
  </si>
  <si>
    <t>醫務管理暨醫療資訊學系碩士班</t>
  </si>
  <si>
    <t>護理學系 </t>
  </si>
  <si>
    <t>醫學檢驗生物技術學系碩士班</t>
  </si>
  <si>
    <t>系所名稱/年級</t>
  </si>
  <si>
    <t>運動醫學系碩士在職專班 </t>
  </si>
  <si>
    <t>藥學系臨床藥學碩士班 </t>
  </si>
  <si>
    <t>護理學系博士班 </t>
  </si>
  <si>
    <t>醫務管理暨醫療資訊學系碩士在職專班</t>
  </si>
  <si>
    <t>藥學系碩士在職專班 </t>
  </si>
  <si>
    <t>口腔衛生學系碩士班 </t>
  </si>
  <si>
    <t>物理治療學系碩士班 </t>
  </si>
  <si>
    <t>高齡長期照護碩士學位學程 </t>
  </si>
  <si>
    <t>天然藥物研究所博士班</t>
  </si>
  <si>
    <t>生物醫學暨環境生物學系碩士班</t>
  </si>
  <si>
    <t>醫學影像暨放射科學系碩士班 </t>
  </si>
  <si>
    <t>合  計</t>
  </si>
  <si>
    <t>合  計</t>
  </si>
  <si>
    <t>總  計</t>
  </si>
  <si>
    <r>
      <t>備註</t>
    </r>
    <r>
      <rPr>
        <sz val="14"/>
        <rFont val="新細明體"/>
        <family val="1"/>
      </rPr>
      <t>:</t>
    </r>
  </si>
  <si>
    <t>醫學院</t>
  </si>
  <si>
    <t>口腔醫學院</t>
  </si>
  <si>
    <t>護理學院</t>
  </si>
  <si>
    <t>健康科學院</t>
  </si>
  <si>
    <t>生命科學院</t>
  </si>
  <si>
    <t>人文社會科學院</t>
  </si>
  <si>
    <t>學院別</t>
  </si>
  <si>
    <t>藥學院</t>
  </si>
  <si>
    <r>
      <t>全校學生數 人/就貸人數</t>
    </r>
    <r>
      <rPr>
        <sz val="14"/>
        <rFont val="新細明體"/>
        <family val="1"/>
      </rPr>
      <t>=  %</t>
    </r>
  </si>
  <si>
    <t>環境職業醫學博士學位學程 </t>
  </si>
  <si>
    <t>藥學系碩士班 </t>
  </si>
  <si>
    <t>護理學系碩士班 </t>
  </si>
  <si>
    <t>108學年度第1學期各學院辦理就貸人數統計表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</si>
</sst>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新細明體"/>
      <family val="1"/>
    </font>
    <font>
      <sz val="9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b/>
      <sz val="11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標楷體"/>
      <family val="4"/>
    </font>
    <font>
      <b/>
      <sz val="12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標楷體"/>
      <family val="4"/>
    </font>
    <font>
      <b/>
      <sz val="12"/>
      <color rgb="FFFF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62"/>
  <sheetViews>
    <sheetView tabSelected="1" zoomScalePageLayoutView="0" workbookViewId="0" topLeftCell="A1">
      <selection activeCell="M13" sqref="M13"/>
    </sheetView>
  </sheetViews>
  <sheetFormatPr defaultColWidth="9.00390625" defaultRowHeight="16.5"/>
  <cols>
    <col min="2" max="2" width="30.25390625" style="0" customWidth="1"/>
    <col min="3" max="4" width="6.25390625" style="0" customWidth="1"/>
    <col min="5" max="5" width="5.875" style="0" customWidth="1"/>
    <col min="6" max="6" width="5.75390625" style="0" customWidth="1"/>
    <col min="7" max="7" width="5.00390625" style="0" customWidth="1"/>
    <col min="8" max="8" width="5.375" style="0" customWidth="1"/>
    <col min="9" max="10" width="5.75390625" style="0" customWidth="1"/>
  </cols>
  <sheetData>
    <row r="1" spans="2:10" ht="19.5">
      <c r="B1" s="19" t="s">
        <v>71</v>
      </c>
      <c r="C1" s="19"/>
      <c r="D1" s="19"/>
      <c r="E1" s="19"/>
      <c r="F1" s="19"/>
      <c r="G1" s="19"/>
      <c r="H1" s="19"/>
      <c r="I1" s="19"/>
      <c r="J1" s="19"/>
    </row>
    <row r="2" spans="1:139" s="1" customFormat="1" ht="15.75">
      <c r="A2" s="4" t="s">
        <v>65</v>
      </c>
      <c r="B2" s="2" t="s">
        <v>43</v>
      </c>
      <c r="C2" s="3" t="s">
        <v>38</v>
      </c>
      <c r="D2" s="3" t="s">
        <v>7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9</v>
      </c>
      <c r="J2" s="3" t="s">
        <v>6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</row>
    <row r="3" spans="1:139" s="1" customFormat="1" ht="15.75">
      <c r="A3" s="20" t="s">
        <v>59</v>
      </c>
      <c r="B3" s="8" t="s">
        <v>8</v>
      </c>
      <c r="C3" s="5">
        <v>11</v>
      </c>
      <c r="D3" s="5">
        <v>16</v>
      </c>
      <c r="E3" s="5">
        <v>10</v>
      </c>
      <c r="F3" s="5">
        <v>20</v>
      </c>
      <c r="G3" s="5">
        <v>13</v>
      </c>
      <c r="H3" s="5">
        <v>19</v>
      </c>
      <c r="I3" s="5"/>
      <c r="J3" s="5">
        <f>SUM(C3:I3)</f>
        <v>89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</row>
    <row r="4" spans="1:139" s="1" customFormat="1" ht="15.75">
      <c r="A4" s="21"/>
      <c r="B4" s="8" t="s">
        <v>23</v>
      </c>
      <c r="C4" s="5">
        <v>7</v>
      </c>
      <c r="D4" s="5">
        <v>11</v>
      </c>
      <c r="E4" s="5">
        <v>16</v>
      </c>
      <c r="F4" s="5">
        <v>14</v>
      </c>
      <c r="G4" s="5">
        <v>1</v>
      </c>
      <c r="H4" s="5"/>
      <c r="I4" s="5"/>
      <c r="J4" s="5">
        <f>SUM(C4:I4)</f>
        <v>49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</row>
    <row r="5" spans="1:139" s="1" customFormat="1" ht="15.75">
      <c r="A5" s="21"/>
      <c r="B5" s="8" t="s">
        <v>22</v>
      </c>
      <c r="C5" s="5"/>
      <c r="D5" s="5"/>
      <c r="E5" s="5">
        <v>2</v>
      </c>
      <c r="F5" s="5">
        <v>2</v>
      </c>
      <c r="G5" s="5"/>
      <c r="H5" s="5">
        <v>1</v>
      </c>
      <c r="I5" s="5"/>
      <c r="J5" s="5">
        <v>5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</row>
    <row r="6" spans="1:139" s="1" customFormat="1" ht="15.75">
      <c r="A6" s="21"/>
      <c r="B6" s="8" t="s">
        <v>35</v>
      </c>
      <c r="C6" s="5">
        <v>3</v>
      </c>
      <c r="D6" s="5">
        <v>4</v>
      </c>
      <c r="E6" s="5">
        <v>2</v>
      </c>
      <c r="F6" s="6"/>
      <c r="G6" s="5"/>
      <c r="H6" s="5"/>
      <c r="I6" s="5"/>
      <c r="J6" s="5">
        <f>SUM(C6:I6)</f>
        <v>9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</row>
    <row r="7" spans="1:139" s="1" customFormat="1" ht="15.75">
      <c r="A7" s="21"/>
      <c r="B7" s="8" t="s">
        <v>24</v>
      </c>
      <c r="C7" s="5">
        <v>6</v>
      </c>
      <c r="D7" s="5">
        <v>8</v>
      </c>
      <c r="E7" s="5">
        <v>10</v>
      </c>
      <c r="F7" s="5">
        <v>16</v>
      </c>
      <c r="G7" s="5"/>
      <c r="H7" s="5"/>
      <c r="I7" s="5"/>
      <c r="J7" s="5">
        <f>SUM(C7:I7)</f>
        <v>40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</row>
    <row r="8" spans="1:139" s="1" customFormat="1" ht="15.75">
      <c r="A8" s="21"/>
      <c r="B8" s="8" t="s">
        <v>34</v>
      </c>
      <c r="C8" s="5"/>
      <c r="D8" s="5"/>
      <c r="E8" s="5"/>
      <c r="F8" s="5"/>
      <c r="G8" s="5">
        <v>1</v>
      </c>
      <c r="H8" s="5"/>
      <c r="I8" s="5"/>
      <c r="J8" s="5">
        <v>1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</row>
    <row r="9" spans="1:139" s="1" customFormat="1" ht="15.75">
      <c r="A9" s="21"/>
      <c r="B9" s="8" t="s">
        <v>16</v>
      </c>
      <c r="C9" s="5">
        <v>6</v>
      </c>
      <c r="D9" s="5">
        <v>10</v>
      </c>
      <c r="E9" s="5">
        <v>5</v>
      </c>
      <c r="F9" s="5">
        <v>7</v>
      </c>
      <c r="G9" s="5"/>
      <c r="H9" s="5"/>
      <c r="I9" s="5"/>
      <c r="J9" s="5">
        <f>SUM(C9:I9)</f>
        <v>28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</row>
    <row r="10" spans="1:139" s="1" customFormat="1" ht="15.75" customHeight="1">
      <c r="A10" s="21"/>
      <c r="B10" s="8" t="s">
        <v>44</v>
      </c>
      <c r="C10" s="5">
        <v>2</v>
      </c>
      <c r="D10" s="5">
        <v>1</v>
      </c>
      <c r="E10" s="5"/>
      <c r="F10" s="6"/>
      <c r="G10" s="5"/>
      <c r="H10" s="5"/>
      <c r="I10" s="5"/>
      <c r="J10" s="5">
        <f>SUM(C10:I10)</f>
        <v>3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</row>
    <row r="11" spans="1:139" s="1" customFormat="1" ht="15.75">
      <c r="A11" s="21"/>
      <c r="B11" s="14" t="s">
        <v>68</v>
      </c>
      <c r="C11" s="5"/>
      <c r="D11" s="5">
        <v>1</v>
      </c>
      <c r="E11" s="5"/>
      <c r="F11" s="6"/>
      <c r="G11" s="5"/>
      <c r="H11" s="5"/>
      <c r="I11" s="5"/>
      <c r="J11" s="5">
        <f>SUM(C11:I11)</f>
        <v>1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</row>
    <row r="12" spans="1:139" s="1" customFormat="1" ht="15.75">
      <c r="A12" s="22"/>
      <c r="B12" s="9" t="s">
        <v>56</v>
      </c>
      <c r="C12" s="10">
        <f aca="true" t="shared" si="0" ref="C12:H12">SUM(C3:C11)</f>
        <v>35</v>
      </c>
      <c r="D12" s="10">
        <f t="shared" si="0"/>
        <v>51</v>
      </c>
      <c r="E12" s="10">
        <f t="shared" si="0"/>
        <v>45</v>
      </c>
      <c r="F12" s="11">
        <f t="shared" si="0"/>
        <v>59</v>
      </c>
      <c r="G12" s="10">
        <f t="shared" si="0"/>
        <v>15</v>
      </c>
      <c r="H12" s="10">
        <f t="shared" si="0"/>
        <v>20</v>
      </c>
      <c r="I12" s="10"/>
      <c r="J12" s="10">
        <f>SUM(J3:J11)</f>
        <v>225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</row>
    <row r="13" spans="1:139" s="1" customFormat="1" ht="15.75" customHeight="1">
      <c r="A13" s="16" t="s">
        <v>60</v>
      </c>
      <c r="B13" s="8" t="s">
        <v>14</v>
      </c>
      <c r="C13" s="5">
        <v>6</v>
      </c>
      <c r="D13" s="5">
        <v>13</v>
      </c>
      <c r="E13" s="5">
        <v>8</v>
      </c>
      <c r="F13" s="5">
        <v>10</v>
      </c>
      <c r="G13" s="5">
        <v>8</v>
      </c>
      <c r="H13" s="5">
        <v>6</v>
      </c>
      <c r="I13" s="5"/>
      <c r="J13" s="5">
        <f>SUM(C13:I13)</f>
        <v>51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</row>
    <row r="14" spans="1:139" s="1" customFormat="1" ht="15.75">
      <c r="A14" s="17"/>
      <c r="B14" s="8" t="s">
        <v>18</v>
      </c>
      <c r="C14" s="5">
        <v>14</v>
      </c>
      <c r="D14" s="5">
        <v>8</v>
      </c>
      <c r="E14" s="5">
        <v>9</v>
      </c>
      <c r="F14" s="5">
        <v>4</v>
      </c>
      <c r="G14" s="5"/>
      <c r="H14" s="5"/>
      <c r="I14" s="5"/>
      <c r="J14" s="5">
        <f>SUM(C14:I14)</f>
        <v>35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</row>
    <row r="15" spans="1:139" s="1" customFormat="1" ht="15.75">
      <c r="A15" s="17"/>
      <c r="B15" s="8" t="s">
        <v>49</v>
      </c>
      <c r="C15" s="5">
        <v>1</v>
      </c>
      <c r="D15" s="5">
        <v>1</v>
      </c>
      <c r="E15" s="5"/>
      <c r="F15" s="5"/>
      <c r="G15" s="5"/>
      <c r="H15" s="5"/>
      <c r="I15" s="5"/>
      <c r="J15" s="5">
        <v>2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</row>
    <row r="16" spans="1:139" s="1" customFormat="1" ht="15.75">
      <c r="A16" s="17"/>
      <c r="B16" s="8" t="s">
        <v>4</v>
      </c>
      <c r="C16" s="5">
        <v>1</v>
      </c>
      <c r="D16" s="5">
        <v>2</v>
      </c>
      <c r="E16" s="5"/>
      <c r="F16" s="5"/>
      <c r="G16" s="5"/>
      <c r="H16" s="5"/>
      <c r="I16" s="5"/>
      <c r="J16" s="5">
        <v>3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</row>
    <row r="17" spans="1:139" s="1" customFormat="1" ht="15.75">
      <c r="A17" s="18"/>
      <c r="B17" s="9" t="s">
        <v>55</v>
      </c>
      <c r="C17" s="10">
        <f aca="true" t="shared" si="1" ref="C17:H17">SUM(C13:C16)</f>
        <v>22</v>
      </c>
      <c r="D17" s="10">
        <f t="shared" si="1"/>
        <v>24</v>
      </c>
      <c r="E17" s="10">
        <f t="shared" si="1"/>
        <v>17</v>
      </c>
      <c r="F17" s="10">
        <f t="shared" si="1"/>
        <v>14</v>
      </c>
      <c r="G17" s="10">
        <f t="shared" si="1"/>
        <v>8</v>
      </c>
      <c r="H17" s="10">
        <f t="shared" si="1"/>
        <v>6</v>
      </c>
      <c r="I17" s="10"/>
      <c r="J17" s="10">
        <f>SUM(J13:J16)</f>
        <v>91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</row>
    <row r="18" spans="1:139" s="1" customFormat="1" ht="15.75">
      <c r="A18" s="16" t="s">
        <v>66</v>
      </c>
      <c r="B18" s="8" t="s">
        <v>15</v>
      </c>
      <c r="C18" s="5">
        <v>16</v>
      </c>
      <c r="D18" s="5">
        <v>13</v>
      </c>
      <c r="E18" s="5">
        <v>5</v>
      </c>
      <c r="F18" s="6">
        <v>11</v>
      </c>
      <c r="G18" s="5"/>
      <c r="H18" s="5"/>
      <c r="I18" s="5"/>
      <c r="J18" s="5">
        <f>SUM(C18:I18)</f>
        <v>45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</row>
    <row r="19" spans="1:139" s="1" customFormat="1" ht="15.75">
      <c r="A19" s="17"/>
      <c r="B19" s="8" t="s">
        <v>28</v>
      </c>
      <c r="C19" s="5">
        <v>1</v>
      </c>
      <c r="D19" s="5">
        <v>1</v>
      </c>
      <c r="E19" s="5">
        <v>3</v>
      </c>
      <c r="F19" s="6"/>
      <c r="G19" s="5"/>
      <c r="H19" s="5"/>
      <c r="I19" s="5"/>
      <c r="J19" s="5">
        <v>5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</row>
    <row r="20" spans="1:139" s="1" customFormat="1" ht="15.75">
      <c r="A20" s="17"/>
      <c r="B20" s="14" t="s">
        <v>69</v>
      </c>
      <c r="C20" s="5">
        <v>1</v>
      </c>
      <c r="D20" s="5">
        <v>3</v>
      </c>
      <c r="E20" s="5"/>
      <c r="F20" s="6"/>
      <c r="G20" s="5"/>
      <c r="H20" s="5"/>
      <c r="I20" s="5"/>
      <c r="J20" s="5">
        <v>4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</row>
    <row r="21" spans="1:139" s="1" customFormat="1" ht="15.75">
      <c r="A21" s="17"/>
      <c r="B21" s="8" t="s">
        <v>45</v>
      </c>
      <c r="C21" s="5">
        <v>1</v>
      </c>
      <c r="D21" s="5"/>
      <c r="E21" s="5"/>
      <c r="F21" s="5"/>
      <c r="G21" s="5"/>
      <c r="H21" s="5"/>
      <c r="I21" s="5"/>
      <c r="J21" s="5">
        <v>1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</row>
    <row r="22" spans="1:139" s="1" customFormat="1" ht="15.75">
      <c r="A22" s="17"/>
      <c r="B22" s="8" t="s">
        <v>48</v>
      </c>
      <c r="C22" s="5"/>
      <c r="D22" s="5">
        <v>1</v>
      </c>
      <c r="E22" s="5"/>
      <c r="F22" s="6"/>
      <c r="G22" s="5"/>
      <c r="H22" s="5"/>
      <c r="I22" s="5"/>
      <c r="J22" s="5">
        <v>1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</row>
    <row r="23" spans="1:139" s="1" customFormat="1" ht="15.75">
      <c r="A23" s="17"/>
      <c r="B23" s="8" t="s">
        <v>52</v>
      </c>
      <c r="C23" s="5"/>
      <c r="D23" s="5">
        <v>1</v>
      </c>
      <c r="E23" s="5"/>
      <c r="F23" s="6"/>
      <c r="G23" s="5"/>
      <c r="H23" s="5"/>
      <c r="I23" s="5"/>
      <c r="J23" s="5">
        <v>1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</row>
    <row r="24" spans="1:139" s="1" customFormat="1" ht="15.75" customHeight="1">
      <c r="A24" s="17"/>
      <c r="B24" s="8" t="s">
        <v>0</v>
      </c>
      <c r="C24" s="5">
        <v>1</v>
      </c>
      <c r="D24" s="5">
        <v>1</v>
      </c>
      <c r="E24" s="5"/>
      <c r="F24" s="5"/>
      <c r="G24" s="5"/>
      <c r="H24" s="5"/>
      <c r="I24" s="5"/>
      <c r="J24" s="5">
        <v>2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</row>
    <row r="25" spans="1:139" s="1" customFormat="1" ht="15.75">
      <c r="A25" s="17"/>
      <c r="B25" s="8" t="s">
        <v>17</v>
      </c>
      <c r="C25" s="5">
        <v>11</v>
      </c>
      <c r="D25" s="5">
        <v>12</v>
      </c>
      <c r="E25" s="5">
        <v>10</v>
      </c>
      <c r="F25" s="6">
        <v>11</v>
      </c>
      <c r="G25" s="5"/>
      <c r="H25" s="5"/>
      <c r="I25" s="5"/>
      <c r="J25" s="5">
        <f>SUM(C25:I25)</f>
        <v>44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</row>
    <row r="26" spans="1:139" s="1" customFormat="1" ht="15.75">
      <c r="A26" s="17"/>
      <c r="B26" s="8" t="s">
        <v>5</v>
      </c>
      <c r="C26" s="5">
        <v>3</v>
      </c>
      <c r="D26" s="5">
        <v>4</v>
      </c>
      <c r="E26" s="5">
        <v>1</v>
      </c>
      <c r="F26" s="6">
        <v>1</v>
      </c>
      <c r="G26" s="5"/>
      <c r="H26" s="5"/>
      <c r="I26" s="5"/>
      <c r="J26" s="5">
        <v>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</row>
    <row r="27" spans="1:139" s="1" customFormat="1" ht="15.75">
      <c r="A27" s="18"/>
      <c r="B27" s="9" t="s">
        <v>55</v>
      </c>
      <c r="C27" s="10">
        <f>SUM(C18:C26)</f>
        <v>34</v>
      </c>
      <c r="D27" s="10">
        <f>SUM(D18:D26)</f>
        <v>36</v>
      </c>
      <c r="E27" s="10">
        <f>SUM(E18:E26)</f>
        <v>19</v>
      </c>
      <c r="F27" s="11">
        <f>SUM(F18:F26)</f>
        <v>23</v>
      </c>
      <c r="G27" s="10"/>
      <c r="H27" s="10"/>
      <c r="I27" s="10"/>
      <c r="J27" s="10">
        <f>SUM(J18:J26)</f>
        <v>112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</row>
    <row r="28" spans="1:139" s="1" customFormat="1" ht="15.75" customHeight="1">
      <c r="A28" s="16" t="s">
        <v>61</v>
      </c>
      <c r="B28" s="8" t="s">
        <v>41</v>
      </c>
      <c r="C28" s="5">
        <v>14</v>
      </c>
      <c r="D28" s="5">
        <v>20</v>
      </c>
      <c r="E28" s="5">
        <v>16</v>
      </c>
      <c r="F28" s="6">
        <v>8</v>
      </c>
      <c r="G28" s="5"/>
      <c r="H28" s="5"/>
      <c r="I28" s="5"/>
      <c r="J28" s="5">
        <f>SUM(C28:I28)</f>
        <v>58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</row>
    <row r="29" spans="1:139" s="1" customFormat="1" ht="15.75">
      <c r="A29" s="17"/>
      <c r="B29" s="8" t="s">
        <v>46</v>
      </c>
      <c r="C29" s="5"/>
      <c r="D29" s="5"/>
      <c r="E29" s="5">
        <v>1</v>
      </c>
      <c r="F29" s="6"/>
      <c r="G29" s="5"/>
      <c r="H29" s="5"/>
      <c r="I29" s="5"/>
      <c r="J29" s="5"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</row>
    <row r="30" spans="1:139" s="1" customFormat="1" ht="15.75">
      <c r="A30" s="17"/>
      <c r="B30" s="14" t="s">
        <v>70</v>
      </c>
      <c r="C30" s="5">
        <v>1</v>
      </c>
      <c r="D30" s="5"/>
      <c r="E30" s="5"/>
      <c r="F30" s="6"/>
      <c r="G30" s="5"/>
      <c r="H30" s="5"/>
      <c r="I30" s="5"/>
      <c r="J30" s="5">
        <v>1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</row>
    <row r="31" spans="1:139" s="1" customFormat="1" ht="15.75">
      <c r="A31" s="18"/>
      <c r="B31" s="8" t="s">
        <v>51</v>
      </c>
      <c r="C31" s="5">
        <v>2</v>
      </c>
      <c r="D31" s="5">
        <v>1</v>
      </c>
      <c r="E31" s="5"/>
      <c r="F31" s="6">
        <v>1</v>
      </c>
      <c r="G31" s="5"/>
      <c r="H31" s="5"/>
      <c r="I31" s="5"/>
      <c r="J31" s="5">
        <v>4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</row>
    <row r="32" spans="1:139" s="1" customFormat="1" ht="15.75" customHeight="1">
      <c r="A32" s="16" t="s">
        <v>62</v>
      </c>
      <c r="B32" s="9" t="s">
        <v>55</v>
      </c>
      <c r="C32" s="10">
        <f>SUM(C28:C31)</f>
        <v>17</v>
      </c>
      <c r="D32" s="10">
        <f>SUM(D28:D31)</f>
        <v>21</v>
      </c>
      <c r="E32" s="10">
        <f>SUM(E28:E31)</f>
        <v>17</v>
      </c>
      <c r="F32" s="11">
        <f>SUM(F28:F31)</f>
        <v>9</v>
      </c>
      <c r="G32" s="10"/>
      <c r="H32" s="10"/>
      <c r="I32" s="10"/>
      <c r="J32" s="10">
        <f>SUM(J28:J31)</f>
        <v>64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</row>
    <row r="33" spans="1:139" s="1" customFormat="1" ht="15.75">
      <c r="A33" s="17"/>
      <c r="B33" s="8" t="s">
        <v>30</v>
      </c>
      <c r="C33" s="5">
        <v>8</v>
      </c>
      <c r="D33" s="5">
        <v>6</v>
      </c>
      <c r="E33" s="5">
        <v>8</v>
      </c>
      <c r="F33" s="6">
        <v>6</v>
      </c>
      <c r="G33" s="5"/>
      <c r="H33" s="5"/>
      <c r="I33" s="5"/>
      <c r="J33" s="5">
        <f>SUM(C33:I33)</f>
        <v>28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</row>
    <row r="34" spans="1:139" s="1" customFormat="1" ht="15.75">
      <c r="A34" s="17"/>
      <c r="B34" s="8" t="s">
        <v>3</v>
      </c>
      <c r="C34" s="5">
        <v>1</v>
      </c>
      <c r="D34" s="5">
        <v>1</v>
      </c>
      <c r="E34" s="5">
        <v>1</v>
      </c>
      <c r="F34" s="5"/>
      <c r="G34" s="5"/>
      <c r="H34" s="5"/>
      <c r="I34" s="5"/>
      <c r="J34" s="5">
        <v>3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</row>
    <row r="35" spans="1:139" s="1" customFormat="1" ht="15.75">
      <c r="A35" s="17"/>
      <c r="B35" s="8" t="s">
        <v>29</v>
      </c>
      <c r="C35" s="5">
        <v>3</v>
      </c>
      <c r="D35" s="5">
        <v>6</v>
      </c>
      <c r="E35" s="5">
        <v>6</v>
      </c>
      <c r="F35" s="6">
        <v>2</v>
      </c>
      <c r="G35" s="5"/>
      <c r="H35" s="5"/>
      <c r="I35" s="5"/>
      <c r="J35" s="5">
        <f>SUM(C35:I35)</f>
        <v>17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</row>
    <row r="36" spans="1:139" s="1" customFormat="1" ht="15.75">
      <c r="A36" s="17"/>
      <c r="B36" s="8" t="s">
        <v>50</v>
      </c>
      <c r="C36" s="5">
        <v>2</v>
      </c>
      <c r="D36" s="5"/>
      <c r="E36" s="5">
        <v>2</v>
      </c>
      <c r="F36" s="6"/>
      <c r="G36" s="5"/>
      <c r="H36" s="5"/>
      <c r="I36" s="5"/>
      <c r="J36" s="5">
        <v>4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</row>
    <row r="37" spans="1:139" s="1" customFormat="1" ht="15.75">
      <c r="A37" s="17"/>
      <c r="B37" s="8" t="s">
        <v>32</v>
      </c>
      <c r="C37" s="5">
        <v>5</v>
      </c>
      <c r="D37" s="5">
        <v>9</v>
      </c>
      <c r="E37" s="5">
        <v>5</v>
      </c>
      <c r="F37" s="5">
        <v>4</v>
      </c>
      <c r="G37" s="5"/>
      <c r="H37" s="5"/>
      <c r="I37" s="5"/>
      <c r="J37" s="5">
        <f>SUM(C37:I37)</f>
        <v>23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</row>
    <row r="38" spans="1:139" s="1" customFormat="1" ht="15.75">
      <c r="A38" s="17"/>
      <c r="B38" s="8" t="s">
        <v>39</v>
      </c>
      <c r="C38" s="5">
        <v>11</v>
      </c>
      <c r="D38" s="5">
        <v>9</v>
      </c>
      <c r="E38" s="5">
        <v>13</v>
      </c>
      <c r="F38" s="6">
        <v>10</v>
      </c>
      <c r="G38" s="6"/>
      <c r="H38" s="5"/>
      <c r="I38" s="5"/>
      <c r="J38" s="5">
        <f>SUM(C38:I38)</f>
        <v>43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</row>
    <row r="39" spans="1:139" s="1" customFormat="1" ht="30">
      <c r="A39" s="17"/>
      <c r="B39" s="7" t="s">
        <v>40</v>
      </c>
      <c r="C39" s="5">
        <v>1</v>
      </c>
      <c r="D39" s="5"/>
      <c r="E39" s="5"/>
      <c r="F39" s="6"/>
      <c r="G39" s="6"/>
      <c r="H39" s="5"/>
      <c r="I39" s="5"/>
      <c r="J39" s="5">
        <v>1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</row>
    <row r="40" spans="1:139" s="1" customFormat="1" ht="30">
      <c r="A40" s="17"/>
      <c r="B40" s="7" t="s">
        <v>47</v>
      </c>
      <c r="C40" s="5">
        <v>1</v>
      </c>
      <c r="D40" s="5">
        <v>1</v>
      </c>
      <c r="E40" s="5"/>
      <c r="F40" s="6"/>
      <c r="G40" s="6"/>
      <c r="H40" s="5"/>
      <c r="I40" s="5"/>
      <c r="J40" s="5">
        <v>2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</row>
    <row r="41" spans="1:139" s="1" customFormat="1" ht="15.75">
      <c r="A41" s="17"/>
      <c r="B41" s="8" t="s">
        <v>31</v>
      </c>
      <c r="C41" s="5">
        <v>6</v>
      </c>
      <c r="D41" s="5">
        <v>7</v>
      </c>
      <c r="E41" s="5">
        <v>9</v>
      </c>
      <c r="F41" s="5">
        <v>12</v>
      </c>
      <c r="G41" s="5"/>
      <c r="H41" s="5"/>
      <c r="I41" s="5"/>
      <c r="J41" s="5">
        <f>SUM(C41:I41)</f>
        <v>34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</row>
    <row r="42" spans="1:139" s="1" customFormat="1" ht="30" customHeight="1">
      <c r="A42" s="17"/>
      <c r="B42" s="7" t="s">
        <v>54</v>
      </c>
      <c r="C42" s="5"/>
      <c r="D42" s="5">
        <v>2</v>
      </c>
      <c r="E42" s="5"/>
      <c r="F42" s="5"/>
      <c r="G42" s="5"/>
      <c r="H42" s="5"/>
      <c r="I42" s="5"/>
      <c r="J42" s="5">
        <v>2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</row>
    <row r="43" spans="1:139" s="1" customFormat="1" ht="15.75">
      <c r="A43" s="17"/>
      <c r="B43" s="8" t="s">
        <v>33</v>
      </c>
      <c r="C43" s="5">
        <v>5</v>
      </c>
      <c r="D43" s="5">
        <v>7</v>
      </c>
      <c r="E43" s="5">
        <v>5</v>
      </c>
      <c r="F43" s="5">
        <v>8</v>
      </c>
      <c r="G43" s="5"/>
      <c r="H43" s="5"/>
      <c r="I43" s="5"/>
      <c r="J43" s="5">
        <f>SUM(C43:I43)</f>
        <v>25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</row>
    <row r="44" spans="1:139" s="1" customFormat="1" ht="15.75">
      <c r="A44" s="18"/>
      <c r="B44" s="7" t="s">
        <v>42</v>
      </c>
      <c r="C44" s="5">
        <v>2</v>
      </c>
      <c r="D44" s="5"/>
      <c r="E44" s="5">
        <v>1</v>
      </c>
      <c r="F44" s="5"/>
      <c r="G44" s="5"/>
      <c r="H44" s="5"/>
      <c r="I44" s="5"/>
      <c r="J44" s="5">
        <v>3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</row>
    <row r="45" spans="1:139" s="1" customFormat="1" ht="15.75" customHeight="1">
      <c r="A45" s="16" t="s">
        <v>63</v>
      </c>
      <c r="B45" s="12" t="s">
        <v>55</v>
      </c>
      <c r="C45" s="10">
        <f>SUM(C33:C44)</f>
        <v>45</v>
      </c>
      <c r="D45" s="10">
        <f>SUM(D33:D44)</f>
        <v>48</v>
      </c>
      <c r="E45" s="10">
        <f>SUM(E33:E44)</f>
        <v>50</v>
      </c>
      <c r="F45" s="11">
        <f>SUM(F33:F44)</f>
        <v>42</v>
      </c>
      <c r="G45" s="10"/>
      <c r="H45" s="10"/>
      <c r="I45" s="10"/>
      <c r="J45" s="10">
        <f>SUM(J33:J44)</f>
        <v>185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</row>
    <row r="46" spans="1:139" s="1" customFormat="1" ht="15.75">
      <c r="A46" s="17"/>
      <c r="B46" s="8" t="s">
        <v>25</v>
      </c>
      <c r="C46" s="5">
        <v>9</v>
      </c>
      <c r="D46" s="5">
        <v>5</v>
      </c>
      <c r="E46" s="5">
        <v>15</v>
      </c>
      <c r="F46" s="5">
        <v>5</v>
      </c>
      <c r="G46" s="5"/>
      <c r="H46" s="5"/>
      <c r="I46" s="5"/>
      <c r="J46" s="5">
        <f>SUM(C46:I46)</f>
        <v>34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</row>
    <row r="47" spans="1:139" s="1" customFormat="1" ht="15.75" customHeight="1">
      <c r="A47" s="17"/>
      <c r="B47" s="8" t="s">
        <v>2</v>
      </c>
      <c r="C47" s="5"/>
      <c r="D47" s="5"/>
      <c r="E47" s="5"/>
      <c r="F47" s="6">
        <v>2</v>
      </c>
      <c r="G47" s="5"/>
      <c r="H47" s="5"/>
      <c r="I47" s="5"/>
      <c r="J47" s="5">
        <v>2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</row>
    <row r="48" spans="1:139" s="1" customFormat="1" ht="15.75">
      <c r="A48" s="17"/>
      <c r="B48" s="8" t="s">
        <v>20</v>
      </c>
      <c r="C48" s="5">
        <v>3</v>
      </c>
      <c r="D48" s="5">
        <v>10</v>
      </c>
      <c r="E48" s="5">
        <v>5</v>
      </c>
      <c r="F48" s="5">
        <v>11</v>
      </c>
      <c r="G48" s="5"/>
      <c r="H48" s="5"/>
      <c r="I48" s="5"/>
      <c r="J48" s="5">
        <f>SUM(C48:I48)</f>
        <v>29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</row>
    <row r="49" spans="1:139" s="1" customFormat="1" ht="15.75">
      <c r="A49" s="17"/>
      <c r="B49" s="8" t="s">
        <v>53</v>
      </c>
      <c r="C49" s="3">
        <v>1</v>
      </c>
      <c r="D49" s="3"/>
      <c r="E49" s="3"/>
      <c r="F49" s="3"/>
      <c r="G49" s="3"/>
      <c r="H49" s="3"/>
      <c r="I49" s="3"/>
      <c r="J49" s="3">
        <v>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</row>
    <row r="50" spans="1:139" s="1" customFormat="1" ht="15.75">
      <c r="A50" s="17"/>
      <c r="B50" s="8" t="s">
        <v>27</v>
      </c>
      <c r="C50" s="5">
        <v>11</v>
      </c>
      <c r="D50" s="5">
        <v>18</v>
      </c>
      <c r="E50" s="5">
        <v>10</v>
      </c>
      <c r="F50" s="6">
        <v>19</v>
      </c>
      <c r="G50" s="5"/>
      <c r="H50" s="5"/>
      <c r="I50" s="5"/>
      <c r="J50" s="5">
        <f>SUM(C50:I50)</f>
        <v>58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</row>
    <row r="51" spans="1:139" s="1" customFormat="1" ht="15.75">
      <c r="A51" s="17"/>
      <c r="B51" s="8" t="s">
        <v>1</v>
      </c>
      <c r="C51" s="5">
        <v>2</v>
      </c>
      <c r="D51" s="5">
        <v>3</v>
      </c>
      <c r="E51" s="5">
        <v>1</v>
      </c>
      <c r="F51" s="6"/>
      <c r="G51" s="5"/>
      <c r="H51" s="5"/>
      <c r="I51" s="5"/>
      <c r="J51" s="5">
        <v>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</row>
    <row r="52" spans="1:139" s="1" customFormat="1" ht="17.25" customHeight="1">
      <c r="A52" s="16" t="s">
        <v>64</v>
      </c>
      <c r="B52" s="9" t="s">
        <v>55</v>
      </c>
      <c r="C52" s="10">
        <f>SUM(C46:C51)</f>
        <v>26</v>
      </c>
      <c r="D52" s="10">
        <f>SUM(D46:D51)</f>
        <v>36</v>
      </c>
      <c r="E52" s="10">
        <f>SUM(E46:E51)</f>
        <v>31</v>
      </c>
      <c r="F52" s="11">
        <f>SUM(F46:F51)</f>
        <v>37</v>
      </c>
      <c r="G52" s="10"/>
      <c r="H52" s="10"/>
      <c r="I52" s="10"/>
      <c r="J52" s="10">
        <f>SUM(J46:J51)</f>
        <v>130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</row>
    <row r="53" spans="1:10" ht="15.75">
      <c r="A53" s="17"/>
      <c r="B53" s="8" t="s">
        <v>26</v>
      </c>
      <c r="C53" s="5">
        <v>8</v>
      </c>
      <c r="D53" s="5">
        <v>14</v>
      </c>
      <c r="E53" s="5">
        <v>7</v>
      </c>
      <c r="F53" s="5">
        <v>11</v>
      </c>
      <c r="G53" s="5"/>
      <c r="H53" s="5"/>
      <c r="I53" s="5"/>
      <c r="J53" s="5">
        <f>SUM(C53:I53)</f>
        <v>40</v>
      </c>
    </row>
    <row r="54" spans="1:10" ht="15.75">
      <c r="A54" s="17"/>
      <c r="B54" s="8" t="s">
        <v>36</v>
      </c>
      <c r="C54" s="5">
        <v>3</v>
      </c>
      <c r="D54" s="5">
        <v>1</v>
      </c>
      <c r="E54" s="5">
        <v>2</v>
      </c>
      <c r="F54" s="6">
        <v>1</v>
      </c>
      <c r="G54" s="5"/>
      <c r="H54" s="5"/>
      <c r="I54" s="5"/>
      <c r="J54" s="5">
        <v>7</v>
      </c>
    </row>
    <row r="55" spans="1:10" ht="15.75">
      <c r="A55" s="17"/>
      <c r="B55" s="8" t="s">
        <v>21</v>
      </c>
      <c r="C55" s="5">
        <v>3</v>
      </c>
      <c r="D55" s="5">
        <v>3</v>
      </c>
      <c r="E55" s="5"/>
      <c r="F55" s="6"/>
      <c r="G55" s="5"/>
      <c r="H55" s="5"/>
      <c r="I55" s="5"/>
      <c r="J55" s="5">
        <v>6</v>
      </c>
    </row>
    <row r="56" spans="1:10" ht="15.75">
      <c r="A56" s="17"/>
      <c r="B56" s="8" t="s">
        <v>19</v>
      </c>
      <c r="C56" s="5">
        <v>8</v>
      </c>
      <c r="D56" s="5">
        <v>13</v>
      </c>
      <c r="E56" s="5">
        <v>3</v>
      </c>
      <c r="F56" s="5">
        <v>9</v>
      </c>
      <c r="G56" s="5"/>
      <c r="H56" s="5"/>
      <c r="I56" s="5"/>
      <c r="J56" s="5">
        <f>SUM(C56:I56)</f>
        <v>33</v>
      </c>
    </row>
    <row r="57" spans="1:10" ht="30">
      <c r="A57" s="18"/>
      <c r="B57" s="7" t="s">
        <v>37</v>
      </c>
      <c r="C57" s="5">
        <v>2</v>
      </c>
      <c r="D57" s="5">
        <v>2</v>
      </c>
      <c r="E57" s="5">
        <v>2</v>
      </c>
      <c r="F57" s="5"/>
      <c r="G57" s="5"/>
      <c r="H57" s="5"/>
      <c r="I57" s="5"/>
      <c r="J57" s="5">
        <v>6</v>
      </c>
    </row>
    <row r="58" spans="1:10" ht="22.5" customHeight="1">
      <c r="A58" s="1"/>
      <c r="B58" s="12" t="s">
        <v>55</v>
      </c>
      <c r="C58" s="10">
        <f>SUM(C53:C57)</f>
        <v>24</v>
      </c>
      <c r="D58" s="10">
        <f>SUM(D53:D57)</f>
        <v>33</v>
      </c>
      <c r="E58" s="10">
        <f>SUM(E53:E57)</f>
        <v>14</v>
      </c>
      <c r="F58" s="10">
        <f>SUM(F53:F57)</f>
        <v>21</v>
      </c>
      <c r="G58" s="10"/>
      <c r="H58" s="10"/>
      <c r="I58" s="10"/>
      <c r="J58" s="10">
        <f>SUM(J53:J57)</f>
        <v>92</v>
      </c>
    </row>
    <row r="59" spans="1:10" ht="15.75">
      <c r="A59" s="1"/>
      <c r="B59" s="9" t="s">
        <v>57</v>
      </c>
      <c r="C59" s="10">
        <f>SUM(C58,C52,C45,C32,C27,C17,C12)</f>
        <v>203</v>
      </c>
      <c r="D59" s="10">
        <f>SUM(D58,D52,D45,D32,D27,D17,D12)</f>
        <v>249</v>
      </c>
      <c r="E59" s="10">
        <f>SUM(E58,E52,E45,E32,E27,E17,E12)</f>
        <v>193</v>
      </c>
      <c r="F59" s="10">
        <f>SUM(F58,F52,F45,F32,F27,F17,F12)</f>
        <v>205</v>
      </c>
      <c r="G59" s="10">
        <f>SUM(G17,G12)</f>
        <v>23</v>
      </c>
      <c r="H59" s="10">
        <f>SUM(H17,H12)</f>
        <v>26</v>
      </c>
      <c r="I59" s="10"/>
      <c r="J59" s="10">
        <f>SUM(J58,J52,J45,J32,J27,J17,J12)</f>
        <v>899</v>
      </c>
    </row>
    <row r="61" ht="19.5">
      <c r="A61" s="13" t="s">
        <v>58</v>
      </c>
    </row>
    <row r="62" spans="2:6" ht="19.5">
      <c r="B62" s="15" t="s">
        <v>67</v>
      </c>
      <c r="C62" s="15"/>
      <c r="D62" s="15"/>
      <c r="E62" s="15"/>
      <c r="F62" s="15"/>
    </row>
  </sheetData>
  <sheetProtection/>
  <mergeCells count="9">
    <mergeCell ref="B62:F62"/>
    <mergeCell ref="A45:A51"/>
    <mergeCell ref="A52:A57"/>
    <mergeCell ref="B1:J1"/>
    <mergeCell ref="A3:A12"/>
    <mergeCell ref="A13:A17"/>
    <mergeCell ref="A18:A27"/>
    <mergeCell ref="A28:A31"/>
    <mergeCell ref="A32:A4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</dc:creator>
  <cp:keywords/>
  <dc:description/>
  <cp:lastModifiedBy>Kmu-User</cp:lastModifiedBy>
  <cp:lastPrinted>2018-09-13T00:42:33Z</cp:lastPrinted>
  <dcterms:created xsi:type="dcterms:W3CDTF">2010-03-23T13:39:48Z</dcterms:created>
  <dcterms:modified xsi:type="dcterms:W3CDTF">2020-04-15T06:09:24Z</dcterms:modified>
  <cp:category/>
  <cp:version/>
  <cp:contentType/>
  <cp:contentStatus/>
</cp:coreProperties>
</file>